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18bf35e59e55e056/Desktop/To Nate/"/>
    </mc:Choice>
  </mc:AlternateContent>
  <xr:revisionPtr revIDLastSave="5" documentId="8_{E978531B-1E98-4EA5-A6A2-E794DCAD1D01}" xr6:coauthVersionLast="47" xr6:coauthVersionMax="47" xr10:uidLastSave="{90AD00CD-B49E-48E2-A136-69A43514C851}"/>
  <workbookProtection workbookAlgorithmName="SHA-512" workbookHashValue="HMV2dFQ07JNyhdqp/pQuN7pkrvwfLNiy63LPAIbhTU9QYPk4ZcWEkomZ4JBReu/imu+Lh6v6swXiXZJPcupX+Q==" workbookSaltValue="Ff5X2VkR+LkgYM4sypkVAg==" workbookSpinCount="100000" lockStructure="1"/>
  <bookViews>
    <workbookView xWindow="1608" yWindow="0" windowWidth="34560" windowHeight="16560" tabRatio="500" xr2:uid="{00000000-000D-0000-FFFF-FFFF00000000}"/>
  </bookViews>
  <sheets>
    <sheet name="SUMMARY" sheetId="1" r:id="rId1"/>
    <sheet name="3100 Chief-SafeFF" sheetId="2" r:id="rId2"/>
    <sheet name="3101 PPE" sheetId="3" r:id="rId3"/>
    <sheet name="4100 TEL" sheetId="4" r:id="rId4"/>
    <sheet name="8666 WATER" sheetId="5" r:id="rId5"/>
    <sheet name="8666 Office Supplies" sheetId="6" r:id="rId6"/>
    <sheet name="8666 Supplies-Tools.Shop.Veh" sheetId="7" r:id="rId7"/>
    <sheet name="9907 Stipend - Chief" sheetId="8" r:id="rId8"/>
    <sheet name="9907 COMP - Comm" sheetId="9" r:id="rId9"/>
    <sheet name="9907 Dues-Asment" sheetId="10" r:id="rId10"/>
    <sheet name="9907 Equip Rep" sheetId="11" r:id="rId11"/>
    <sheet name="9907 Ins" sheetId="12" r:id="rId12"/>
    <sheet name="9907 Pension" sheetId="13" r:id="rId13"/>
    <sheet name="9907 Secretary" sheetId="14" r:id="rId14"/>
    <sheet name="9907 Training" sheetId="15" r:id="rId15"/>
    <sheet name="8666 Supplies-Med" sheetId="16" r:id="rId16"/>
    <sheet name="xxxxFFGear-nonPPE" sheetId="17" r:id="rId17"/>
    <sheet name="xxxx Classes-CollegeTr." sheetId="18" r:id="rId18"/>
    <sheet name="xxxx Dispatch-SnoPAC" sheetId="19" r:id="rId19"/>
    <sheet name="xxxx Health Tests" sheetId="20" r:id="rId20"/>
    <sheet name="8666 PUD" sheetId="21" r:id="rId21"/>
    <sheet name="8666 Audit" sheetId="22" r:id="rId22"/>
    <sheet name="8666 Travel" sheetId="23" r:id="rId23"/>
    <sheet name="xxxx Bldg Expand" sheetId="24" r:id="rId24"/>
    <sheet name="xxxx Bldg Maint" sheetId="25" r:id="rId25"/>
    <sheet name="5708666 Fuel" sheetId="26" r:id="rId26"/>
    <sheet name="New EQ-NFPA" sheetId="27" r:id="rId27"/>
    <sheet name="8666 Aid Car" sheetId="28" r:id="rId28"/>
    <sheet name="TAXES IN" sheetId="29" r:id="rId29"/>
    <sheet name="GRANT-TPT" sheetId="30" r:id="rId30"/>
    <sheet name="GRANT-AED" sheetId="35" r:id="rId31"/>
    <sheet name="GRANT-DON M27" sheetId="31" r:id="rId32"/>
    <sheet name="DNR-PPE-COMMS" sheetId="34" r:id="rId33"/>
    <sheet name="GRANT-VolFireAssist" sheetId="32" r:id="rId34"/>
    <sheet name="Donations" sheetId="33" r:id="rId35"/>
  </sheets>
  <definedNames>
    <definedName name="_xlnm._FilterDatabase" localSheetId="1" hidden="1">'3100 Chief-SafeFF'!$A$7:$E$14</definedName>
    <definedName name="_xlnm._FilterDatabase" localSheetId="2" hidden="1">'3101 PPE'!$A$7:$F$7</definedName>
    <definedName name="_xlnm._FilterDatabase" localSheetId="3" hidden="1">'4100 TEL'!$A$7:$E$7</definedName>
    <definedName name="_xlnm._FilterDatabase" localSheetId="5" hidden="1">'8666 Office Supplies'!$A$7:$E$7</definedName>
    <definedName name="_xlnm._FilterDatabase" localSheetId="20" hidden="1">'8666 PUD'!$A$7:$F$7</definedName>
    <definedName name="_xlnm._FilterDatabase" localSheetId="15" hidden="1">'8666 Supplies-Med'!$A$7:$I$7</definedName>
    <definedName name="_xlnm._FilterDatabase" localSheetId="6" hidden="1">'8666 Supplies-Tools.Shop.Veh'!$A$7:$H$7</definedName>
    <definedName name="_xlnm._FilterDatabase" localSheetId="4" hidden="1">'8666 WATER'!$A$6:$F$18</definedName>
    <definedName name="_xlnm._FilterDatabase" localSheetId="8" hidden="1">'9907 COMP - Comm'!$A$7:$F$7</definedName>
    <definedName name="_xlnm._FilterDatabase" localSheetId="9" hidden="1">'9907 Dues-Asment'!$A$7:$F$7</definedName>
    <definedName name="_xlnm._FilterDatabase" localSheetId="10" hidden="1">'9907 Equip Rep'!$A$7:$F$7</definedName>
    <definedName name="_xlnm._FilterDatabase" localSheetId="11" hidden="1">'9907 Ins'!$A$7:$F$7</definedName>
    <definedName name="_xlnm._FilterDatabase" localSheetId="12" hidden="1">'9907 Pension'!$A$7:$F$7</definedName>
    <definedName name="_xlnm._FilterDatabase" localSheetId="13" hidden="1">'9907 Secretary'!$A$7:$F$7</definedName>
    <definedName name="_xlnm._FilterDatabase" localSheetId="7" hidden="1">'9907 Stipend - Chief'!$A$7:$H$7</definedName>
    <definedName name="_xlnm._FilterDatabase" localSheetId="14" hidden="1">'9907 Training'!$A$7:$F$7</definedName>
    <definedName name="_xlnm._FilterDatabase" localSheetId="24" hidden="1">'xxxx Bldg Maint'!$A$7:$H$7</definedName>
    <definedName name="_xlnm._FilterDatabase" localSheetId="17" hidden="1">'xxxx Classes-CollegeTr.'!$A$7:$G$7</definedName>
    <definedName name="_xlnm._FilterDatabase" localSheetId="18" hidden="1">'xxxx Dispatch-SnoPAC'!$A$7:$F$7</definedName>
    <definedName name="_xlnm._FilterDatabase" localSheetId="19" hidden="1">'xxxx Health Tests'!$A$6:$F$6</definedName>
    <definedName name="_xlnm._FilterDatabase" localSheetId="16" hidden="1">'xxxxFFGear-nonPPE'!$A$7:$F$25</definedName>
    <definedName name="m_6715927582623391408__MailEndCompose" localSheetId="7">'9907 Stipend - Chief'!#REF!</definedName>
    <definedName name="_xlnm.Print_Area" localSheetId="1">'3100 Chief-SafeFF'!$A$1:$G$14</definedName>
    <definedName name="_xlnm.Print_Area" localSheetId="2">'3101 PPE'!$A$1:$G$12</definedName>
    <definedName name="_xlnm.Print_Area" localSheetId="3">'4100 TEL'!$A$1:$G$7</definedName>
    <definedName name="_xlnm.Print_Area" localSheetId="21">'8666 Audit'!$A$1:$H$11</definedName>
    <definedName name="_xlnm.Print_Area" localSheetId="5">'8666 Office Supplies'!$A$1:$G$14</definedName>
    <definedName name="_xlnm.Print_Area" localSheetId="20">'8666 PUD'!$A$1:$H$19</definedName>
    <definedName name="_xlnm.Print_Area" localSheetId="15">'8666 Supplies-Med'!$A$1:$H$24</definedName>
    <definedName name="_xlnm.Print_Area" localSheetId="6">'8666 Supplies-Tools.Shop.Veh'!$A$1:$G$14</definedName>
    <definedName name="_xlnm.Print_Area" localSheetId="22">'8666 Travel'!$A$1:$H$7</definedName>
    <definedName name="_xlnm.Print_Area" localSheetId="4">'8666 WATER'!$A$1:$H$18</definedName>
    <definedName name="_xlnm.Print_Area" localSheetId="8">'9907 COMP - Comm'!$A$1:$H$33</definedName>
    <definedName name="_xlnm.Print_Area" localSheetId="9">'9907 Dues-Asment'!$A$1:$G$25</definedName>
    <definedName name="_xlnm.Print_Area" localSheetId="10">'9907 Equip Rep'!$A$1:$H$27</definedName>
    <definedName name="_xlnm.Print_Area" localSheetId="11">'9907 Ins'!$A$1:$H$7</definedName>
    <definedName name="_xlnm.Print_Area" localSheetId="12">'9907 Pension'!$A$1:$H$7</definedName>
    <definedName name="_xlnm.Print_Area" localSheetId="13">'9907 Secretary'!$A$1:$H$21</definedName>
    <definedName name="_xlnm.Print_Area" localSheetId="7">'9907 Stipend - Chief'!$A$1:$G$19</definedName>
    <definedName name="_xlnm.Print_Area" localSheetId="14">'9907 Training'!$A$1:$H$14</definedName>
    <definedName name="_xlnm.Print_Area" localSheetId="31">'GRANT-DON M27'!$A$1:$G$21</definedName>
    <definedName name="_xlnm.Print_Area" localSheetId="29">'GRANT-TPT'!$A$1:$G$20</definedName>
    <definedName name="_xlnm.Print_Area" localSheetId="33">'GRANT-VolFireAssist'!$A$1:$G$10</definedName>
    <definedName name="_xlnm.Print_Area" localSheetId="0">SUMMARY!$A$1:$I$45</definedName>
    <definedName name="_xlnm.Print_Area" localSheetId="28">'TAXES IN'!$A$1:$G$11</definedName>
    <definedName name="_xlnm.Print_Area" localSheetId="23">'xxxx Bldg Expand'!$A$1:$H$9</definedName>
    <definedName name="_xlnm.Print_Area" localSheetId="24">'xxxx Bldg Maint'!$A$1:$G$19</definedName>
    <definedName name="_xlnm.Print_Area" localSheetId="17">'xxxx Classes-CollegeTr.'!$A$1:$H$12</definedName>
    <definedName name="_xlnm.Print_Area" localSheetId="18">'xxxx Dispatch-SnoPAC'!$A$1:$H$19</definedName>
    <definedName name="_xlnm.Print_Area" localSheetId="19">'xxxx Health Tests'!$A$1:$H$11</definedName>
    <definedName name="_xlnm.Print_Area" localSheetId="16">'xxxxFFGear-nonPPE'!$A$1:$H$18</definedName>
    <definedName name="_xlnm.Print_Titles" localSheetId="1">'3100 Chief-SafeFF'!$7:$7</definedName>
    <definedName name="Z_0A337EFB_7F44_4880_B1F1_D907AAA58DFB_.wvu.FilterData" localSheetId="16" hidden="1">'xxxxFFGear-nonPPE'!$A$7:$F$25</definedName>
    <definedName name="Z_1F6A8BCE_7531_41F5_9617_61A6528F354C_.wvu.FilterData" localSheetId="1" hidden="1">'3100 Chief-SafeFF'!$A$7:$E$12</definedName>
    <definedName name="Z_1F6A8BCE_7531_41F5_9617_61A6528F354C_.wvu.FilterData" localSheetId="2" hidden="1">'3101 PPE'!$A$7:$F$7</definedName>
    <definedName name="Z_1F6A8BCE_7531_41F5_9617_61A6528F354C_.wvu.FilterData" localSheetId="3" hidden="1">'4100 TEL'!$A$7:$E$7</definedName>
    <definedName name="Z_1F6A8BCE_7531_41F5_9617_61A6528F354C_.wvu.FilterData" localSheetId="5" hidden="1">'8666 Office Supplies'!$A$7:$E$7</definedName>
    <definedName name="Z_1F6A8BCE_7531_41F5_9617_61A6528F354C_.wvu.FilterData" localSheetId="20" hidden="1">'8666 PUD'!$A$7:$F$7</definedName>
    <definedName name="Z_1F6A8BCE_7531_41F5_9617_61A6528F354C_.wvu.FilterData" localSheetId="15" hidden="1">'8666 Supplies-Med'!$A$7:$F$7</definedName>
    <definedName name="Z_1F6A8BCE_7531_41F5_9617_61A6528F354C_.wvu.FilterData" localSheetId="6" hidden="1">'8666 Supplies-Tools.Shop.Veh'!$A$7:$E$7</definedName>
    <definedName name="Z_1F6A8BCE_7531_41F5_9617_61A6528F354C_.wvu.FilterData" localSheetId="4" hidden="1">'8666 WATER'!$A$6:$F$18</definedName>
    <definedName name="Z_1F6A8BCE_7531_41F5_9617_61A6528F354C_.wvu.FilterData" localSheetId="8" hidden="1">'9907 COMP - Comm'!$A$7:$F$7</definedName>
    <definedName name="Z_1F6A8BCE_7531_41F5_9617_61A6528F354C_.wvu.FilterData" localSheetId="9" hidden="1">'9907 Dues-Asment'!$A$7:$F$7</definedName>
    <definedName name="Z_1F6A8BCE_7531_41F5_9617_61A6528F354C_.wvu.FilterData" localSheetId="10" hidden="1">'9907 Equip Rep'!$A$7:$F$7</definedName>
    <definedName name="Z_1F6A8BCE_7531_41F5_9617_61A6528F354C_.wvu.FilterData" localSheetId="11" hidden="1">'9907 Ins'!$A$7:$F$7</definedName>
    <definedName name="Z_1F6A8BCE_7531_41F5_9617_61A6528F354C_.wvu.FilterData" localSheetId="12" hidden="1">'9907 Pension'!$A$7:$F$7</definedName>
    <definedName name="Z_1F6A8BCE_7531_41F5_9617_61A6528F354C_.wvu.FilterData" localSheetId="13" hidden="1">'9907 Secretary'!$A$7:$F$7</definedName>
    <definedName name="Z_1F6A8BCE_7531_41F5_9617_61A6528F354C_.wvu.FilterData" localSheetId="7" hidden="1">'9907 Stipend - Chief'!$A$7:$E$19</definedName>
    <definedName name="Z_1F6A8BCE_7531_41F5_9617_61A6528F354C_.wvu.FilterData" localSheetId="14" hidden="1">'9907 Training'!$A$7:$F$7</definedName>
    <definedName name="Z_1F6A8BCE_7531_41F5_9617_61A6528F354C_.wvu.FilterData" localSheetId="17" hidden="1">'xxxx Classes-CollegeTr.'!$A$7:$G$7</definedName>
    <definedName name="Z_1F6A8BCE_7531_41F5_9617_61A6528F354C_.wvu.FilterData" localSheetId="18" hidden="1">'xxxx Dispatch-SnoPAC'!$A$7:$F$7</definedName>
    <definedName name="Z_1F6A8BCE_7531_41F5_9617_61A6528F354C_.wvu.FilterData" localSheetId="19" hidden="1">'xxxx Health Tests'!$A$6:$F$6</definedName>
    <definedName name="Z_1F6A8BCE_7531_41F5_9617_61A6528F354C_.wvu.FilterData" localSheetId="16" hidden="1">'xxxxFFGear-nonPPE'!$A$7:$F$25</definedName>
    <definedName name="Z_1F6A8BCE_7531_41F5_9617_61A6528F354C_.wvu.PrintArea" localSheetId="1" hidden="1">'3100 Chief-SafeFF'!$A$1:$E$13</definedName>
    <definedName name="Z_1F6A8BCE_7531_41F5_9617_61A6528F354C_.wvu.PrintArea" localSheetId="2" hidden="1">'3101 PPE'!$A$1:$F$14</definedName>
    <definedName name="Z_1F6A8BCE_7531_41F5_9617_61A6528F354C_.wvu.PrintArea" localSheetId="3" hidden="1">'4100 TEL'!$A$1:$F$16</definedName>
    <definedName name="Z_1F6A8BCE_7531_41F5_9617_61A6528F354C_.wvu.PrintArea" localSheetId="21" hidden="1">'8666 Audit'!$A$1:$G$15</definedName>
    <definedName name="Z_1F6A8BCE_7531_41F5_9617_61A6528F354C_.wvu.PrintArea" localSheetId="5" hidden="1">'8666 Office Supplies'!$A$1:$F$23</definedName>
    <definedName name="Z_1F6A8BCE_7531_41F5_9617_61A6528F354C_.wvu.PrintArea" localSheetId="20" hidden="1">'8666 PUD'!$A$1:$G$20</definedName>
    <definedName name="Z_1F6A8BCE_7531_41F5_9617_61A6528F354C_.wvu.PrintArea" localSheetId="15" hidden="1">'8666 Supplies-Med'!$A$1:$G$25</definedName>
    <definedName name="Z_1F6A8BCE_7531_41F5_9617_61A6528F354C_.wvu.PrintArea" localSheetId="6" hidden="1">'8666 Supplies-Tools.Shop.Veh'!$A$1:$F$36</definedName>
    <definedName name="Z_1F6A8BCE_7531_41F5_9617_61A6528F354C_.wvu.PrintArea" localSheetId="22" hidden="1">'8666 Travel'!$A$1:$G$22</definedName>
    <definedName name="Z_1F6A8BCE_7531_41F5_9617_61A6528F354C_.wvu.PrintArea" localSheetId="8" hidden="1">'9907 COMP - Comm'!$A$1:$G$47</definedName>
    <definedName name="Z_1F6A8BCE_7531_41F5_9617_61A6528F354C_.wvu.PrintArea" localSheetId="9" hidden="1">'9907 Dues-Asment'!$A$1:$G$25</definedName>
    <definedName name="Z_1F6A8BCE_7531_41F5_9617_61A6528F354C_.wvu.PrintArea" localSheetId="10" hidden="1">'9907 Equip Rep'!$A$1:$G$34</definedName>
    <definedName name="Z_1F6A8BCE_7531_41F5_9617_61A6528F354C_.wvu.PrintArea" localSheetId="11" hidden="1">'9907 Ins'!$A$1:$G$14</definedName>
    <definedName name="Z_1F6A8BCE_7531_41F5_9617_61A6528F354C_.wvu.PrintArea" localSheetId="12" hidden="1">'9907 Pension'!$A$1:$G$16</definedName>
    <definedName name="Z_1F6A8BCE_7531_41F5_9617_61A6528F354C_.wvu.PrintArea" localSheetId="13" hidden="1">'9907 Secretary'!$A$1:$G$24</definedName>
    <definedName name="Z_1F6A8BCE_7531_41F5_9617_61A6528F354C_.wvu.PrintArea" localSheetId="7" hidden="1">'9907 Stipend - Chief'!$A$1:$F$19</definedName>
    <definedName name="Z_1F6A8BCE_7531_41F5_9617_61A6528F354C_.wvu.PrintArea" localSheetId="14" hidden="1">'9907 Training'!$A$1:$G$26</definedName>
    <definedName name="Z_1F6A8BCE_7531_41F5_9617_61A6528F354C_.wvu.PrintArea" localSheetId="31" hidden="1">'GRANT-DON M27'!$A$1:$G$32</definedName>
    <definedName name="Z_1F6A8BCE_7531_41F5_9617_61A6528F354C_.wvu.PrintArea" localSheetId="29" hidden="1">'GRANT-TPT'!$A$1:$G$32</definedName>
    <definedName name="Z_1F6A8BCE_7531_41F5_9617_61A6528F354C_.wvu.PrintArea" localSheetId="33" hidden="1">'GRANT-VolFireAssist'!$A$1:$G$17</definedName>
    <definedName name="Z_1F6A8BCE_7531_41F5_9617_61A6528F354C_.wvu.PrintArea" localSheetId="28" hidden="1">'TAXES IN'!$A$1:$G$42</definedName>
    <definedName name="Z_1F6A8BCE_7531_41F5_9617_61A6528F354C_.wvu.PrintArea" localSheetId="23" hidden="1">'xxxx Bldg Expand'!$A$1:$G$31</definedName>
    <definedName name="Z_1F6A8BCE_7531_41F5_9617_61A6528F354C_.wvu.PrintArea" localSheetId="17" hidden="1">'xxxx Classes-CollegeTr.'!$A$1:$G$25</definedName>
    <definedName name="Z_1F6A8BCE_7531_41F5_9617_61A6528F354C_.wvu.PrintArea" localSheetId="18" hidden="1">'xxxx Dispatch-SnoPAC'!$A$1:$G$80</definedName>
    <definedName name="Z_1F6A8BCE_7531_41F5_9617_61A6528F354C_.wvu.PrintArea" localSheetId="19" hidden="1">'xxxx Health Tests'!$A$1:$G$26</definedName>
    <definedName name="Z_1F6A8BCE_7531_41F5_9617_61A6528F354C_.wvu.PrintArea" localSheetId="16" hidden="1">'xxxxFFGear-nonPPE'!$B$1:$I$25</definedName>
    <definedName name="Z_24B38E59_01FC_4C6F_86C5_3D423CFE6D50_.wvu.FilterData" localSheetId="1" hidden="1">'3100 Chief-SafeFF'!$A$7:$E$12</definedName>
    <definedName name="Z_24B38E59_01FC_4C6F_86C5_3D423CFE6D50_.wvu.FilterData" localSheetId="2" hidden="1">'3101 PPE'!$A$7:$F$7</definedName>
    <definedName name="Z_24B38E59_01FC_4C6F_86C5_3D423CFE6D50_.wvu.FilterData" localSheetId="3" hidden="1">'4100 TEL'!$A$7:$E$7</definedName>
    <definedName name="Z_24B38E59_01FC_4C6F_86C5_3D423CFE6D50_.wvu.FilterData" localSheetId="5" hidden="1">'8666 Office Supplies'!$A$7:$E$7</definedName>
    <definedName name="Z_24B38E59_01FC_4C6F_86C5_3D423CFE6D50_.wvu.FilterData" localSheetId="20" hidden="1">'8666 PUD'!$A$7:$F$7</definedName>
    <definedName name="Z_24B38E59_01FC_4C6F_86C5_3D423CFE6D50_.wvu.FilterData" localSheetId="15" hidden="1">'8666 Supplies-Med'!$A$7:$F$7</definedName>
    <definedName name="Z_24B38E59_01FC_4C6F_86C5_3D423CFE6D50_.wvu.FilterData" localSheetId="6" hidden="1">'8666 Supplies-Tools.Shop.Veh'!$A$7:$E$7</definedName>
    <definedName name="Z_24B38E59_01FC_4C6F_86C5_3D423CFE6D50_.wvu.FilterData" localSheetId="4" hidden="1">'8666 WATER'!$A$6:$F$18</definedName>
    <definedName name="Z_24B38E59_01FC_4C6F_86C5_3D423CFE6D50_.wvu.FilterData" localSheetId="8" hidden="1">'9907 COMP - Comm'!$A$7:$F$7</definedName>
    <definedName name="Z_24B38E59_01FC_4C6F_86C5_3D423CFE6D50_.wvu.FilterData" localSheetId="9" hidden="1">'9907 Dues-Asment'!$A$7:$F$7</definedName>
    <definedName name="Z_24B38E59_01FC_4C6F_86C5_3D423CFE6D50_.wvu.FilterData" localSheetId="10" hidden="1">'9907 Equip Rep'!$A$7:$F$7</definedName>
    <definedName name="Z_24B38E59_01FC_4C6F_86C5_3D423CFE6D50_.wvu.FilterData" localSheetId="11" hidden="1">'9907 Ins'!$A$7:$F$7</definedName>
    <definedName name="Z_24B38E59_01FC_4C6F_86C5_3D423CFE6D50_.wvu.FilterData" localSheetId="12" hidden="1">'9907 Pension'!$A$7:$F$7</definedName>
    <definedName name="Z_24B38E59_01FC_4C6F_86C5_3D423CFE6D50_.wvu.FilterData" localSheetId="13" hidden="1">'9907 Secretary'!$A$7:$F$7</definedName>
    <definedName name="Z_24B38E59_01FC_4C6F_86C5_3D423CFE6D50_.wvu.FilterData" localSheetId="7" hidden="1">'9907 Stipend - Chief'!$A$7:$E$19</definedName>
    <definedName name="Z_24B38E59_01FC_4C6F_86C5_3D423CFE6D50_.wvu.FilterData" localSheetId="14" hidden="1">'9907 Training'!$A$7:$F$7</definedName>
    <definedName name="Z_24B38E59_01FC_4C6F_86C5_3D423CFE6D50_.wvu.FilterData" localSheetId="17" hidden="1">'xxxx Classes-CollegeTr.'!$A$7:$G$7</definedName>
    <definedName name="Z_24B38E59_01FC_4C6F_86C5_3D423CFE6D50_.wvu.FilterData" localSheetId="18" hidden="1">'xxxx Dispatch-SnoPAC'!$A$7:$F$7</definedName>
    <definedName name="Z_24B38E59_01FC_4C6F_86C5_3D423CFE6D50_.wvu.FilterData" localSheetId="19" hidden="1">'xxxx Health Tests'!$A$6:$F$6</definedName>
    <definedName name="Z_24B38E59_01FC_4C6F_86C5_3D423CFE6D50_.wvu.FilterData" localSheetId="16" hidden="1">'xxxxFFGear-nonPPE'!$A$7:$F$25</definedName>
    <definedName name="Z_24B38E59_01FC_4C6F_86C5_3D423CFE6D50_.wvu.PrintArea" localSheetId="1" hidden="1">'3100 Chief-SafeFF'!$A$1:$E$13</definedName>
    <definedName name="Z_24B38E59_01FC_4C6F_86C5_3D423CFE6D50_.wvu.PrintArea" localSheetId="2" hidden="1">'3101 PPE'!$A$1:$F$14</definedName>
    <definedName name="Z_24B38E59_01FC_4C6F_86C5_3D423CFE6D50_.wvu.PrintArea" localSheetId="3" hidden="1">'4100 TEL'!$A$1:$F$16</definedName>
    <definedName name="Z_24B38E59_01FC_4C6F_86C5_3D423CFE6D50_.wvu.PrintArea" localSheetId="21" hidden="1">'8666 Audit'!$A$1:$G$15</definedName>
    <definedName name="Z_24B38E59_01FC_4C6F_86C5_3D423CFE6D50_.wvu.PrintArea" localSheetId="5" hidden="1">'8666 Office Supplies'!$A$1:$F$23</definedName>
    <definedName name="Z_24B38E59_01FC_4C6F_86C5_3D423CFE6D50_.wvu.PrintArea" localSheetId="20" hidden="1">'8666 PUD'!$A$1:$G$20</definedName>
    <definedName name="Z_24B38E59_01FC_4C6F_86C5_3D423CFE6D50_.wvu.PrintArea" localSheetId="15" hidden="1">'8666 Supplies-Med'!$A$1:$G$25</definedName>
    <definedName name="Z_24B38E59_01FC_4C6F_86C5_3D423CFE6D50_.wvu.PrintArea" localSheetId="6" hidden="1">'8666 Supplies-Tools.Shop.Veh'!$A$1:$F$36</definedName>
    <definedName name="Z_24B38E59_01FC_4C6F_86C5_3D423CFE6D50_.wvu.PrintArea" localSheetId="22" hidden="1">'8666 Travel'!$A$1:$G$22</definedName>
    <definedName name="Z_24B38E59_01FC_4C6F_86C5_3D423CFE6D50_.wvu.PrintArea" localSheetId="8" hidden="1">'9907 COMP - Comm'!$A$1:$G$47</definedName>
    <definedName name="Z_24B38E59_01FC_4C6F_86C5_3D423CFE6D50_.wvu.PrintArea" localSheetId="9" hidden="1">'9907 Dues-Asment'!$A$1:$G$25</definedName>
    <definedName name="Z_24B38E59_01FC_4C6F_86C5_3D423CFE6D50_.wvu.PrintArea" localSheetId="10" hidden="1">'9907 Equip Rep'!$A$1:$G$34</definedName>
    <definedName name="Z_24B38E59_01FC_4C6F_86C5_3D423CFE6D50_.wvu.PrintArea" localSheetId="11" hidden="1">'9907 Ins'!$A$1:$G$14</definedName>
    <definedName name="Z_24B38E59_01FC_4C6F_86C5_3D423CFE6D50_.wvu.PrintArea" localSheetId="12" hidden="1">'9907 Pension'!$A$1:$G$16</definedName>
    <definedName name="Z_24B38E59_01FC_4C6F_86C5_3D423CFE6D50_.wvu.PrintArea" localSheetId="13" hidden="1">'9907 Secretary'!$A$1:$G$24</definedName>
    <definedName name="Z_24B38E59_01FC_4C6F_86C5_3D423CFE6D50_.wvu.PrintArea" localSheetId="7" hidden="1">'9907 Stipend - Chief'!$A$1:$F$19</definedName>
    <definedName name="Z_24B38E59_01FC_4C6F_86C5_3D423CFE6D50_.wvu.PrintArea" localSheetId="14" hidden="1">'9907 Training'!$A$1:$G$26</definedName>
    <definedName name="Z_24B38E59_01FC_4C6F_86C5_3D423CFE6D50_.wvu.PrintArea" localSheetId="31" hidden="1">'GRANT-DON M27'!$A$1:$G$32</definedName>
    <definedName name="Z_24B38E59_01FC_4C6F_86C5_3D423CFE6D50_.wvu.PrintArea" localSheetId="29" hidden="1">'GRANT-TPT'!$A$1:$G$32</definedName>
    <definedName name="Z_24B38E59_01FC_4C6F_86C5_3D423CFE6D50_.wvu.PrintArea" localSheetId="33" hidden="1">'GRANT-VolFireAssist'!$A$1:$G$17</definedName>
    <definedName name="Z_24B38E59_01FC_4C6F_86C5_3D423CFE6D50_.wvu.PrintArea" localSheetId="28" hidden="1">'TAXES IN'!$A$1:$G$42</definedName>
    <definedName name="Z_24B38E59_01FC_4C6F_86C5_3D423CFE6D50_.wvu.PrintArea" localSheetId="23" hidden="1">'xxxx Bldg Expand'!$A$1:$G$31</definedName>
    <definedName name="Z_24B38E59_01FC_4C6F_86C5_3D423CFE6D50_.wvu.PrintArea" localSheetId="17" hidden="1">'xxxx Classes-CollegeTr.'!$A$1:$G$25</definedName>
    <definedName name="Z_24B38E59_01FC_4C6F_86C5_3D423CFE6D50_.wvu.PrintArea" localSheetId="18" hidden="1">'xxxx Dispatch-SnoPAC'!$A$1:$G$80</definedName>
    <definedName name="Z_24B38E59_01FC_4C6F_86C5_3D423CFE6D50_.wvu.PrintArea" localSheetId="19" hidden="1">'xxxx Health Tests'!$A$1:$G$26</definedName>
    <definedName name="Z_24B38E59_01FC_4C6F_86C5_3D423CFE6D50_.wvu.PrintArea" localSheetId="16" hidden="1">'xxxxFFGear-nonPPE'!$B$1:$I$25</definedName>
    <definedName name="Z_26643172_0BAF_442E_857F_1ADAD4A588A1_.wvu.FilterData" localSheetId="4" hidden="1">'8666 WATER'!$A$6:$F$6</definedName>
    <definedName name="Z_26643172_0BAF_442E_857F_1ADAD4A588A1_.wvu.FilterData" localSheetId="11" hidden="1">'9907 Ins'!$A$7:$F$7</definedName>
    <definedName name="Z_26643172_0BAF_442E_857F_1ADAD4A588A1_.wvu.FilterData" localSheetId="12" hidden="1">'9907 Pension'!$A$7:$F$7</definedName>
    <definedName name="Z_78B09D93_1C68_4166_B8E2_78452AC01702_.wvu.FilterData" localSheetId="6" hidden="1">'8666 Supplies-Tools.Shop.Veh'!$A$7:$E$7</definedName>
    <definedName name="Z_BEB17AF5_8FA6_4A2E_BE92_0EB7624838BA_.wvu.FilterData" localSheetId="12" hidden="1">'9907 Pension'!$A$7:$F$7</definedName>
    <definedName name="Z_CD487DF5_E44F_45FF_8358_BACAFB8F7C53_.wvu.FilterData" localSheetId="1" hidden="1">'3100 Chief-SafeFF'!$A$7:$E$7</definedName>
    <definedName name="Z_CD487DF5_E44F_45FF_8358_BACAFB8F7C53_.wvu.FilterData" localSheetId="6" hidden="1">'8666 Supplies-Tools.Shop.Veh'!$A$7:$E$7</definedName>
    <definedName name="Z_CD487DF5_E44F_45FF_8358_BACAFB8F7C53_.wvu.FilterData" localSheetId="11" hidden="1">'9907 Ins'!$A$7:$F$7</definedName>
    <definedName name="Z_E0C4ED5B_8FA4_4A7F_BB69_F74549C07327_.wvu.FilterData" localSheetId="1" hidden="1">'3100 Chief-SafeFF'!$A$7:$E$12</definedName>
    <definedName name="Z_E0C4ED5B_8FA4_4A7F_BB69_F74549C07327_.wvu.FilterData" localSheetId="2" hidden="1">'3101 PPE'!$A$7:$F$7</definedName>
    <definedName name="Z_E0C4ED5B_8FA4_4A7F_BB69_F74549C07327_.wvu.FilterData" localSheetId="3" hidden="1">'4100 TEL'!$A$7:$E$7</definedName>
    <definedName name="Z_E0C4ED5B_8FA4_4A7F_BB69_F74549C07327_.wvu.FilterData" localSheetId="5" hidden="1">'8666 Office Supplies'!$A$7:$E$7</definedName>
    <definedName name="Z_E0C4ED5B_8FA4_4A7F_BB69_F74549C07327_.wvu.FilterData" localSheetId="20" hidden="1">'8666 PUD'!$A$7:$F$7</definedName>
    <definedName name="Z_E0C4ED5B_8FA4_4A7F_BB69_F74549C07327_.wvu.FilterData" localSheetId="15" hidden="1">'8666 Supplies-Med'!$A$7:$F$7</definedName>
    <definedName name="Z_E0C4ED5B_8FA4_4A7F_BB69_F74549C07327_.wvu.FilterData" localSheetId="6" hidden="1">'8666 Supplies-Tools.Shop.Veh'!$A$7:$E$7</definedName>
    <definedName name="Z_E0C4ED5B_8FA4_4A7F_BB69_F74549C07327_.wvu.FilterData" localSheetId="4" hidden="1">'8666 WATER'!$A$6:$F$18</definedName>
    <definedName name="Z_E0C4ED5B_8FA4_4A7F_BB69_F74549C07327_.wvu.FilterData" localSheetId="8" hidden="1">'9907 COMP - Comm'!$A$7:$F$7</definedName>
    <definedName name="Z_E0C4ED5B_8FA4_4A7F_BB69_F74549C07327_.wvu.FilterData" localSheetId="9" hidden="1">'9907 Dues-Asment'!$A$7:$F$7</definedName>
    <definedName name="Z_E0C4ED5B_8FA4_4A7F_BB69_F74549C07327_.wvu.FilterData" localSheetId="10" hidden="1">'9907 Equip Rep'!$A$7:$F$7</definedName>
    <definedName name="Z_E0C4ED5B_8FA4_4A7F_BB69_F74549C07327_.wvu.FilterData" localSheetId="11" hidden="1">'9907 Ins'!$A$7:$F$7</definedName>
    <definedName name="Z_E0C4ED5B_8FA4_4A7F_BB69_F74549C07327_.wvu.FilterData" localSheetId="12" hidden="1">'9907 Pension'!$A$7:$F$7</definedName>
    <definedName name="Z_E0C4ED5B_8FA4_4A7F_BB69_F74549C07327_.wvu.FilterData" localSheetId="13" hidden="1">'9907 Secretary'!$A$7:$F$7</definedName>
    <definedName name="Z_E0C4ED5B_8FA4_4A7F_BB69_F74549C07327_.wvu.FilterData" localSheetId="7" hidden="1">'9907 Stipend - Chief'!$A$7:$E$19</definedName>
    <definedName name="Z_E0C4ED5B_8FA4_4A7F_BB69_F74549C07327_.wvu.FilterData" localSheetId="14" hidden="1">'9907 Training'!$A$7:$F$7</definedName>
    <definedName name="Z_E0C4ED5B_8FA4_4A7F_BB69_F74549C07327_.wvu.FilterData" localSheetId="17" hidden="1">'xxxx Classes-CollegeTr.'!$A$7:$G$7</definedName>
    <definedName name="Z_E0C4ED5B_8FA4_4A7F_BB69_F74549C07327_.wvu.FilterData" localSheetId="18" hidden="1">'xxxx Dispatch-SnoPAC'!$A$7:$F$7</definedName>
    <definedName name="Z_E0C4ED5B_8FA4_4A7F_BB69_F74549C07327_.wvu.FilterData" localSheetId="19" hidden="1">'xxxx Health Tests'!$A$6:$F$6</definedName>
    <definedName name="Z_E0C4ED5B_8FA4_4A7F_BB69_F74549C07327_.wvu.FilterData" localSheetId="16" hidden="1">'xxxxFFGear-nonPPE'!$A$7:$F$25</definedName>
    <definedName name="Z_E0C4ED5B_8FA4_4A7F_BB69_F74549C07327_.wvu.PrintArea" localSheetId="1" hidden="1">'3100 Chief-SafeFF'!$A$1:$F$14</definedName>
    <definedName name="Z_E0C4ED5B_8FA4_4A7F_BB69_F74549C07327_.wvu.PrintArea" localSheetId="2" hidden="1">'3101 PPE'!$A$1:$F$14</definedName>
    <definedName name="Z_E0C4ED5B_8FA4_4A7F_BB69_F74549C07327_.wvu.PrintArea" localSheetId="3" hidden="1">'4100 TEL'!$A$1:$F$16</definedName>
    <definedName name="Z_E0C4ED5B_8FA4_4A7F_BB69_F74549C07327_.wvu.PrintArea" localSheetId="21" hidden="1">'8666 Audit'!$A$1:$G$15</definedName>
    <definedName name="Z_E0C4ED5B_8FA4_4A7F_BB69_F74549C07327_.wvu.PrintArea" localSheetId="5" hidden="1">'8666 Office Supplies'!$A$1:$F$23</definedName>
    <definedName name="Z_E0C4ED5B_8FA4_4A7F_BB69_F74549C07327_.wvu.PrintArea" localSheetId="20" hidden="1">'8666 PUD'!$A$1:$G$20</definedName>
    <definedName name="Z_E0C4ED5B_8FA4_4A7F_BB69_F74549C07327_.wvu.PrintArea" localSheetId="15" hidden="1">'8666 Supplies-Med'!$A$1:$G$25</definedName>
    <definedName name="Z_E0C4ED5B_8FA4_4A7F_BB69_F74549C07327_.wvu.PrintArea" localSheetId="6" hidden="1">'8666 Supplies-Tools.Shop.Veh'!$A$1:$F$36</definedName>
    <definedName name="Z_E0C4ED5B_8FA4_4A7F_BB69_F74549C07327_.wvu.PrintArea" localSheetId="22" hidden="1">'8666 Travel'!$A$1:$G$22</definedName>
    <definedName name="Z_E0C4ED5B_8FA4_4A7F_BB69_F74549C07327_.wvu.PrintArea" localSheetId="8" hidden="1">'9907 COMP - Comm'!$A$1:$G$47</definedName>
    <definedName name="Z_E0C4ED5B_8FA4_4A7F_BB69_F74549C07327_.wvu.PrintArea" localSheetId="9" hidden="1">'9907 Dues-Asment'!$A$1:$G$25</definedName>
    <definedName name="Z_E0C4ED5B_8FA4_4A7F_BB69_F74549C07327_.wvu.PrintArea" localSheetId="10" hidden="1">'9907 Equip Rep'!$A$1:$G$34</definedName>
    <definedName name="Z_E0C4ED5B_8FA4_4A7F_BB69_F74549C07327_.wvu.PrintArea" localSheetId="11" hidden="1">'9907 Ins'!$A$1:$G$14</definedName>
    <definedName name="Z_E0C4ED5B_8FA4_4A7F_BB69_F74549C07327_.wvu.PrintArea" localSheetId="12" hidden="1">'9907 Pension'!$A$1:$G$16</definedName>
    <definedName name="Z_E0C4ED5B_8FA4_4A7F_BB69_F74549C07327_.wvu.PrintArea" localSheetId="13" hidden="1">'9907 Secretary'!$A$1:$G$24</definedName>
    <definedName name="Z_E0C4ED5B_8FA4_4A7F_BB69_F74549C07327_.wvu.PrintArea" localSheetId="7" hidden="1">'9907 Stipend - Chief'!$A$1:$F$19</definedName>
    <definedName name="Z_E0C4ED5B_8FA4_4A7F_BB69_F74549C07327_.wvu.PrintArea" localSheetId="14" hidden="1">'9907 Training'!$A$1:$G$26</definedName>
    <definedName name="Z_E0C4ED5B_8FA4_4A7F_BB69_F74549C07327_.wvu.PrintArea" localSheetId="31" hidden="1">'GRANT-DON M27'!$A$1:$G$32</definedName>
    <definedName name="Z_E0C4ED5B_8FA4_4A7F_BB69_F74549C07327_.wvu.PrintArea" localSheetId="29" hidden="1">'GRANT-TPT'!$A$1:$G$32</definedName>
    <definedName name="Z_E0C4ED5B_8FA4_4A7F_BB69_F74549C07327_.wvu.PrintArea" localSheetId="33" hidden="1">'GRANT-VolFireAssist'!$A$1:$G$17</definedName>
    <definedName name="Z_E0C4ED5B_8FA4_4A7F_BB69_F74549C07327_.wvu.PrintArea" localSheetId="28" hidden="1">'TAXES IN'!$A$1:$G$42</definedName>
    <definedName name="Z_E0C4ED5B_8FA4_4A7F_BB69_F74549C07327_.wvu.PrintArea" localSheetId="23" hidden="1">'xxxx Bldg Expand'!$A$1:$G$31</definedName>
    <definedName name="Z_E0C4ED5B_8FA4_4A7F_BB69_F74549C07327_.wvu.PrintArea" localSheetId="17" hidden="1">'xxxx Classes-CollegeTr.'!$A$1:$G$25</definedName>
    <definedName name="Z_E0C4ED5B_8FA4_4A7F_BB69_F74549C07327_.wvu.PrintArea" localSheetId="18" hidden="1">'xxxx Dispatch-SnoPAC'!$A$1:$G$80</definedName>
    <definedName name="Z_E0C4ED5B_8FA4_4A7F_BB69_F74549C07327_.wvu.PrintArea" localSheetId="19" hidden="1">'xxxx Health Tests'!$A$1:$G$26</definedName>
    <definedName name="Z_E0C4ED5B_8FA4_4A7F_BB69_F74549C07327_.wvu.PrintArea" localSheetId="16" hidden="1">'xxxxFFGear-nonPPE'!$B$1:$I$25</definedName>
    <definedName name="Z_E0C4ED5B_8FA4_4A7F_BB69_F74549C07327_.wvu.PrintTitles" localSheetId="1" hidden="1">'3100 Chief-SafeFF'!$7:$7</definedName>
    <definedName name="Z_E0C4ED5B_8FA4_4A7F_BB69_F74549C07327_.wvu.Rows" localSheetId="5" hidden="1">'8666 Office Supplies'!$17:$19</definedName>
    <definedName name="Z_E0C4ED5B_8FA4_4A7F_BB69_F74549C07327_.wvu.Rows" localSheetId="22" hidden="1">'8666 Travel'!$11:$20</definedName>
    <definedName name="Z_E0C4ED5B_8FA4_4A7F_BB69_F74549C07327_.wvu.Rows" localSheetId="4" hidden="1">'8666 WATER'!$19:$20</definedName>
    <definedName name="Z_E0C4ED5B_8FA4_4A7F_BB69_F74549C07327_.wvu.Rows" localSheetId="13" hidden="1">'9907 Secretary'!$12:$21</definedName>
    <definedName name="Z_E0C4ED5B_8FA4_4A7F_BB69_F74549C07327_.wvu.Rows" localSheetId="14" hidden="1">'9907 Training'!$15:$24</definedName>
    <definedName name="Z_E0C4ED5B_8FA4_4A7F_BB69_F74549C07327_.wvu.Rows" localSheetId="33" hidden="1">'GRANT-VolFireAssist'!$11:$15</definedName>
    <definedName name="Z_E0C4ED5B_8FA4_4A7F_BB69_F74549C07327_.wvu.Rows" localSheetId="28" hidden="1">'TAXES IN'!$20:$40</definedName>
    <definedName name="Z_E0C4ED5B_8FA4_4A7F_BB69_F74549C07327_.wvu.Rows" localSheetId="17" hidden="1">'xxxx Classes-CollegeTr.'!$17:$23</definedName>
    <definedName name="Z_E0C4ED5B_8FA4_4A7F_BB69_F74549C07327_.wvu.Rows" localSheetId="19" hidden="1">'xxxx Health Tests'!$15:$21</definedName>
    <definedName name="Z_FD508E98_F951_40B4_BDEC_276B1BAA70A9_.wvu.FilterData" localSheetId="1" hidden="1">'3100 Chief-SafeFF'!$A$7:$E$12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" i="29" l="1"/>
  <c r="F1" i="28"/>
  <c r="F1" i="27"/>
  <c r="F1" i="26"/>
  <c r="E1" i="25"/>
  <c r="F1" i="23"/>
  <c r="F1" i="21"/>
  <c r="F1" i="20"/>
  <c r="F1" i="19"/>
  <c r="F1" i="18"/>
  <c r="F1" i="17"/>
  <c r="F1" i="16"/>
  <c r="F1" i="15"/>
  <c r="F1" i="14"/>
  <c r="F1" i="13"/>
  <c r="F1" i="12"/>
  <c r="F1" i="11"/>
  <c r="F1" i="10"/>
  <c r="F1" i="9"/>
  <c r="E1" i="8"/>
  <c r="E1" i="7"/>
  <c r="E1" i="6"/>
  <c r="F1" i="5"/>
  <c r="D1" i="4"/>
  <c r="F1" i="3"/>
  <c r="E1" i="2"/>
  <c r="J13" i="1"/>
  <c r="F46" i="1"/>
  <c r="G1" i="1"/>
  <c r="G34" i="11" l="1"/>
  <c r="F21" i="3" l="1"/>
  <c r="F2" i="29"/>
  <c r="G36" i="1" s="1"/>
  <c r="F3" i="34"/>
  <c r="F2" i="34"/>
  <c r="G45" i="1" s="1"/>
  <c r="F2" i="35"/>
  <c r="G18" i="35"/>
  <c r="F3" i="35" s="1"/>
  <c r="H37" i="1" s="1"/>
  <c r="F2" i="30"/>
  <c r="G21" i="30"/>
  <c r="F3" i="30" s="1"/>
  <c r="G41" i="1"/>
  <c r="F2" i="31" l="1"/>
  <c r="G42" i="1" s="1"/>
  <c r="I42" i="1" s="1"/>
  <c r="G26" i="15"/>
  <c r="F47" i="9"/>
  <c r="G16" i="26"/>
  <c r="F1" i="31"/>
  <c r="F3" i="31" l="1"/>
  <c r="F4" i="31"/>
  <c r="H42" i="1" s="1"/>
  <c r="G23" i="33"/>
  <c r="F23" i="33"/>
  <c r="F2" i="33"/>
  <c r="G17" i="32"/>
  <c r="F2" i="32"/>
  <c r="H17" i="32" s="1"/>
  <c r="G42" i="29"/>
  <c r="F3" i="29"/>
  <c r="G23" i="28"/>
  <c r="F3" i="28" s="1"/>
  <c r="F23" i="28"/>
  <c r="J29" i="1" s="1"/>
  <c r="G28" i="27"/>
  <c r="F3" i="27" s="1"/>
  <c r="F28" i="27"/>
  <c r="J24" i="1" s="1"/>
  <c r="F16" i="26"/>
  <c r="J22" i="1" s="1"/>
  <c r="F3" i="26"/>
  <c r="G22" i="1" s="1"/>
  <c r="F20" i="25"/>
  <c r="E2" i="25" s="1"/>
  <c r="E20" i="25"/>
  <c r="G31" i="24"/>
  <c r="F31" i="24"/>
  <c r="F32" i="24" s="1"/>
  <c r="K20" i="1" s="1"/>
  <c r="G4" i="24"/>
  <c r="F2" i="24"/>
  <c r="G22" i="23"/>
  <c r="F2" i="23" s="1"/>
  <c r="G19" i="1" s="1"/>
  <c r="F22" i="23"/>
  <c r="G15" i="22"/>
  <c r="F2" i="22" s="1"/>
  <c r="F15" i="22"/>
  <c r="J17" i="1" s="1"/>
  <c r="F1" i="22"/>
  <c r="G20" i="21"/>
  <c r="F3" i="21" s="1"/>
  <c r="F20" i="21"/>
  <c r="J15" i="1" s="1"/>
  <c r="G26" i="20"/>
  <c r="F26" i="20"/>
  <c r="J12" i="1" s="1"/>
  <c r="F2" i="20"/>
  <c r="G4" i="20"/>
  <c r="F27" i="20" s="1"/>
  <c r="K12" i="1" s="1"/>
  <c r="G22" i="19"/>
  <c r="F3" i="19" s="1"/>
  <c r="F22" i="19"/>
  <c r="J10" i="1" s="1"/>
  <c r="G25" i="18"/>
  <c r="F3" i="18" s="1"/>
  <c r="G8" i="1" s="1"/>
  <c r="F25" i="18"/>
  <c r="J8" i="1" s="1"/>
  <c r="G26" i="17"/>
  <c r="F3" i="17" s="1"/>
  <c r="G5" i="1" s="1"/>
  <c r="F26" i="17"/>
  <c r="J5" i="1" s="1"/>
  <c r="G25" i="16"/>
  <c r="F3" i="16" s="1"/>
  <c r="G28" i="1" s="1"/>
  <c r="I28" i="1" s="1"/>
  <c r="F25" i="16"/>
  <c r="J28" i="1" s="1"/>
  <c r="F3" i="15"/>
  <c r="G18" i="1" s="1"/>
  <c r="F26" i="15"/>
  <c r="J18" i="1" s="1"/>
  <c r="G5" i="15"/>
  <c r="G24" i="14"/>
  <c r="F3" i="14" s="1"/>
  <c r="F24" i="14"/>
  <c r="J31" i="1" s="1"/>
  <c r="G17" i="13"/>
  <c r="F3" i="13" s="1"/>
  <c r="F17" i="13"/>
  <c r="J14" i="1" s="1"/>
  <c r="G13" i="12"/>
  <c r="F3" i="12" s="1"/>
  <c r="F13" i="12"/>
  <c r="C2" i="12"/>
  <c r="F3" i="11"/>
  <c r="F34" i="11"/>
  <c r="J27" i="1" s="1"/>
  <c r="G25" i="10"/>
  <c r="F3" i="10" s="1"/>
  <c r="G11" i="1" s="1"/>
  <c r="I11" i="1" s="1"/>
  <c r="F25" i="10"/>
  <c r="J11" i="1" s="1"/>
  <c r="C52" i="9"/>
  <c r="G47" i="9"/>
  <c r="F3" i="9" s="1"/>
  <c r="J9" i="1"/>
  <c r="F20" i="8"/>
  <c r="E3" i="8" s="1"/>
  <c r="E20" i="8"/>
  <c r="J7" i="1" s="1"/>
  <c r="F22" i="7"/>
  <c r="E3" i="7" s="1"/>
  <c r="E22" i="7"/>
  <c r="J26" i="1" s="1"/>
  <c r="F23" i="6"/>
  <c r="E3" i="6" s="1"/>
  <c r="G6" i="1" s="1"/>
  <c r="E23" i="6"/>
  <c r="J6" i="1" s="1"/>
  <c r="G22" i="5"/>
  <c r="F2" i="5" s="1"/>
  <c r="F22" i="5"/>
  <c r="G3" i="5"/>
  <c r="F3" i="5"/>
  <c r="F22" i="4"/>
  <c r="G16" i="1" s="1"/>
  <c r="E22" i="4"/>
  <c r="E23" i="4" s="1"/>
  <c r="K16" i="1" s="1"/>
  <c r="E3" i="4"/>
  <c r="F5" i="4" s="1"/>
  <c r="E21" i="3"/>
  <c r="F14" i="2"/>
  <c r="G4" i="1" s="1"/>
  <c r="E14" i="2"/>
  <c r="J4" i="1" s="1"/>
  <c r="E3" i="2"/>
  <c r="I44" i="1"/>
  <c r="I43" i="1"/>
  <c r="I41" i="1"/>
  <c r="I40" i="1"/>
  <c r="I39" i="1"/>
  <c r="H39" i="1"/>
  <c r="I38" i="1"/>
  <c r="H38" i="1"/>
  <c r="I37" i="1"/>
  <c r="I36" i="1"/>
  <c r="H36" i="1"/>
  <c r="F32" i="1"/>
  <c r="J23" i="1"/>
  <c r="J21" i="1"/>
  <c r="G20" i="1"/>
  <c r="I20" i="1" s="1"/>
  <c r="J19" i="1"/>
  <c r="G12" i="1"/>
  <c r="I12" i="1" s="1"/>
  <c r="H4" i="1" l="1"/>
  <c r="I4" i="1"/>
  <c r="G5" i="17"/>
  <c r="F27" i="17" s="1"/>
  <c r="K5" i="1" s="1"/>
  <c r="K4" i="1"/>
  <c r="J20" i="1"/>
  <c r="J25" i="1"/>
  <c r="F3" i="32"/>
  <c r="G4" i="5"/>
  <c r="F23" i="5" s="1"/>
  <c r="K23" i="1" s="1"/>
  <c r="H20" i="1"/>
  <c r="G5" i="16"/>
  <c r="F26" i="16" s="1"/>
  <c r="K28" i="1" s="1"/>
  <c r="G5" i="9"/>
  <c r="F48" i="9" s="1"/>
  <c r="K9" i="1" s="1"/>
  <c r="G5" i="13"/>
  <c r="F18" i="13" s="1"/>
  <c r="K14" i="1" s="1"/>
  <c r="F27" i="15"/>
  <c r="K18" i="1" s="1"/>
  <c r="G5" i="18"/>
  <c r="F26" i="18" s="1"/>
  <c r="K8" i="1" s="1"/>
  <c r="F5" i="3"/>
  <c r="F3" i="3"/>
  <c r="G5" i="10"/>
  <c r="F26" i="10" s="1"/>
  <c r="K11" i="1" s="1"/>
  <c r="G4" i="23"/>
  <c r="F23" i="23" s="1"/>
  <c r="K19" i="1" s="1"/>
  <c r="G5" i="21"/>
  <c r="F21" i="21" s="1"/>
  <c r="K15" i="1" s="1"/>
  <c r="G15" i="1"/>
  <c r="F5" i="6"/>
  <c r="E24" i="6" s="1"/>
  <c r="K6" i="1" s="1"/>
  <c r="G25" i="1"/>
  <c r="I25" i="1" s="1"/>
  <c r="G31" i="1"/>
  <c r="G5" i="14"/>
  <c r="F25" i="14" s="1"/>
  <c r="K31" i="1" s="1"/>
  <c r="I19" i="1"/>
  <c r="H19" i="1"/>
  <c r="G5" i="28"/>
  <c r="F24" i="28" s="1"/>
  <c r="K29" i="1" s="1"/>
  <c r="G29" i="1"/>
  <c r="H18" i="1"/>
  <c r="I18" i="1"/>
  <c r="G5" i="19"/>
  <c r="F23" i="19" s="1"/>
  <c r="K10" i="1" s="1"/>
  <c r="G10" i="1"/>
  <c r="H6" i="1"/>
  <c r="I6" i="1"/>
  <c r="F5" i="7"/>
  <c r="E23" i="7" s="1"/>
  <c r="K26" i="1" s="1"/>
  <c r="G5" i="11"/>
  <c r="F35" i="11" s="1"/>
  <c r="K27" i="1" s="1"/>
  <c r="G27" i="1"/>
  <c r="G26" i="1"/>
  <c r="G5" i="12"/>
  <c r="F14" i="12" s="1"/>
  <c r="K13" i="1" s="1"/>
  <c r="G13" i="1"/>
  <c r="H22" i="1"/>
  <c r="I22" i="1"/>
  <c r="I5" i="1"/>
  <c r="H5" i="1"/>
  <c r="I8" i="1"/>
  <c r="H8" i="1"/>
  <c r="F5" i="8"/>
  <c r="E21" i="8" s="1"/>
  <c r="K7" i="1" s="1"/>
  <c r="G7" i="1"/>
  <c r="G21" i="1"/>
  <c r="F4" i="25"/>
  <c r="E21" i="25" s="1"/>
  <c r="K21" i="1" s="1"/>
  <c r="H16" i="1"/>
  <c r="I16" i="1"/>
  <c r="G4" i="22"/>
  <c r="F16" i="22" s="1"/>
  <c r="K17" i="1" s="1"/>
  <c r="G17" i="1"/>
  <c r="G24" i="1"/>
  <c r="H24" i="1" s="1"/>
  <c r="G5" i="27"/>
  <c r="F29" i="27" s="1"/>
  <c r="K24" i="1" s="1"/>
  <c r="G23" i="1"/>
  <c r="G5" i="26"/>
  <c r="F17" i="26" s="1"/>
  <c r="K22" i="1" s="1"/>
  <c r="J16" i="1"/>
  <c r="G14" i="1"/>
  <c r="H11" i="1"/>
  <c r="G9" i="1"/>
  <c r="H12" i="1"/>
  <c r="H28" i="1"/>
  <c r="J32" i="1" l="1"/>
  <c r="E22" i="3"/>
  <c r="K25" i="1" s="1"/>
  <c r="K32" i="1" s="1"/>
  <c r="E37" i="7"/>
  <c r="H25" i="1"/>
  <c r="I15" i="1"/>
  <c r="H15" i="1"/>
  <c r="I21" i="1"/>
  <c r="H21" i="1"/>
  <c r="I7" i="1"/>
  <c r="H7" i="1"/>
  <c r="I9" i="1"/>
  <c r="H9" i="1"/>
  <c r="H10" i="1"/>
  <c r="I10" i="1"/>
  <c r="I27" i="1"/>
  <c r="H27" i="1"/>
  <c r="G32" i="1"/>
  <c r="I32" i="1" s="1"/>
  <c r="I23" i="1"/>
  <c r="H23" i="1"/>
  <c r="I24" i="1"/>
  <c r="I13" i="1"/>
  <c r="H13" i="1"/>
  <c r="I29" i="1"/>
  <c r="H29" i="1"/>
  <c r="I17" i="1"/>
  <c r="H17" i="1"/>
  <c r="I14" i="1"/>
  <c r="H14" i="1"/>
  <c r="F37" i="7"/>
  <c r="I26" i="1"/>
  <c r="H26" i="1"/>
  <c r="I31" i="1"/>
  <c r="H31" i="1"/>
  <c r="H32" i="1" l="1"/>
</calcChain>
</file>

<file path=xl/sharedStrings.xml><?xml version="1.0" encoding="utf-8"?>
<sst xmlns="http://schemas.openxmlformats.org/spreadsheetml/2006/main" count="806" uniqueCount="268">
  <si>
    <t>Percent of Budget Spent</t>
  </si>
  <si>
    <t>Balance after Encumbered SPENT</t>
  </si>
  <si>
    <t>EXPENSE</t>
  </si>
  <si>
    <t xml:space="preserve">ANNUAL         </t>
  </si>
  <si>
    <t>YTD</t>
  </si>
  <si>
    <t>CURRENT</t>
  </si>
  <si>
    <t>COUNTY</t>
  </si>
  <si>
    <t>BARS CODE</t>
  </si>
  <si>
    <t>ITEM</t>
  </si>
  <si>
    <t>DESCRIPTON</t>
  </si>
  <si>
    <t>BUDGET</t>
  </si>
  <si>
    <t>SPENT</t>
  </si>
  <si>
    <t>FUND BALANCE</t>
  </si>
  <si>
    <t>ENCUMBERED</t>
  </si>
  <si>
    <t xml:space="preserve">Chief/Safe Firefighter </t>
  </si>
  <si>
    <t>Safe Firefighter funds</t>
  </si>
  <si>
    <r>
      <rPr>
        <b/>
        <sz val="12"/>
        <color theme="1"/>
        <rFont val="Calibri"/>
        <family val="2"/>
        <charset val="1"/>
      </rPr>
      <t>Firefighter Gear -</t>
    </r>
    <r>
      <rPr>
        <sz val="12"/>
        <color theme="1"/>
        <rFont val="Calibri"/>
        <family val="2"/>
        <charset val="1"/>
      </rPr>
      <t xml:space="preserve"> </t>
    </r>
    <r>
      <rPr>
        <b/>
        <u/>
        <sz val="12"/>
        <color theme="1"/>
        <rFont val="Calibri"/>
        <family val="2"/>
        <charset val="1"/>
      </rPr>
      <t>NON</t>
    </r>
    <r>
      <rPr>
        <b/>
        <sz val="12"/>
        <color theme="1"/>
        <rFont val="Calibri"/>
        <family val="2"/>
        <charset val="1"/>
      </rPr>
      <t xml:space="preserve"> PPE</t>
    </r>
  </si>
  <si>
    <t>All NON-PPE related gear for Firefighters</t>
  </si>
  <si>
    <t>Office Supplies</t>
  </si>
  <si>
    <t>Office supplies and miscellaneous</t>
  </si>
  <si>
    <t>Chief Stipend</t>
  </si>
  <si>
    <t>Chief's monthly stipend</t>
  </si>
  <si>
    <t>none?</t>
  </si>
  <si>
    <t>Represents all receiving a stipend (3,864 won’t be spent).</t>
  </si>
  <si>
    <t>Dispatch Services (SNOPAC)</t>
  </si>
  <si>
    <t>Fees to SnoPac for their services</t>
  </si>
  <si>
    <t>Dues / Assessments / Legal</t>
  </si>
  <si>
    <r>
      <rPr>
        <b/>
        <sz val="12"/>
        <color theme="1"/>
        <rFont val="Calibri"/>
        <family val="2"/>
        <charset val="1"/>
      </rPr>
      <t xml:space="preserve">Membership fees in organizations; </t>
    </r>
    <r>
      <rPr>
        <b/>
        <i/>
        <sz val="12"/>
        <color theme="1"/>
        <rFont val="Calibri"/>
        <family val="2"/>
        <charset val="1"/>
      </rPr>
      <t>(enter examples)</t>
    </r>
  </si>
  <si>
    <t>Health Tests / Shots</t>
  </si>
  <si>
    <t>Firefighter health screening / shots</t>
  </si>
  <si>
    <t>Insurance</t>
  </si>
  <si>
    <t>All insurance costs</t>
  </si>
  <si>
    <t>Pension</t>
  </si>
  <si>
    <t>Firefighter retirement pension</t>
  </si>
  <si>
    <t>PUD</t>
  </si>
  <si>
    <t>Electric utility service costs</t>
  </si>
  <si>
    <t>Telephone</t>
  </si>
  <si>
    <t>Audit</t>
  </si>
  <si>
    <t>Travel Reimbursement</t>
  </si>
  <si>
    <t>All travel associated costs / reimbursements</t>
  </si>
  <si>
    <t>Building Expansion</t>
  </si>
  <si>
    <t>Funds set aside for the expansion of existing bldg</t>
  </si>
  <si>
    <t>Building Maintenance</t>
  </si>
  <si>
    <t>Material / Supplies / Labor to maintain existing bldg</t>
  </si>
  <si>
    <t>Fuel</t>
  </si>
  <si>
    <t>All fuel costs for vehicles and equipment</t>
  </si>
  <si>
    <t>HICA - WATER</t>
  </si>
  <si>
    <t>Water Utility service costs</t>
  </si>
  <si>
    <t>New equipment / NFPA</t>
  </si>
  <si>
    <t>Firefighter Gear - PPE Only</t>
  </si>
  <si>
    <t xml:space="preserve">All PPE clothing/ protection items for Firefighters </t>
  </si>
  <si>
    <t>Equipment Repairs</t>
  </si>
  <si>
    <t>Vehicle and equipment maintenance / repairs</t>
  </si>
  <si>
    <t>5708666?</t>
  </si>
  <si>
    <t>Medical Supplies</t>
  </si>
  <si>
    <t>Aid Car</t>
  </si>
  <si>
    <t xml:space="preserve">Secretary </t>
  </si>
  <si>
    <t>All costs associated with the Secretary</t>
  </si>
  <si>
    <t>TOTAL EXPENSES</t>
  </si>
  <si>
    <t>REVENUE</t>
  </si>
  <si>
    <t>Budget Target</t>
  </si>
  <si>
    <t>$ Received</t>
  </si>
  <si>
    <t>Percent $$ IN</t>
  </si>
  <si>
    <t>Tax Collection</t>
  </si>
  <si>
    <t>Levy generated funds - our main source of funding</t>
  </si>
  <si>
    <t>Grant EMS 2 AED's</t>
  </si>
  <si>
    <t>Grant - DNR 50/50</t>
  </si>
  <si>
    <t>Specific grant funding-wildland/equipment cache</t>
  </si>
  <si>
    <t>Grant-FEMA Safer</t>
  </si>
  <si>
    <t>Planning to apply</t>
  </si>
  <si>
    <t>Grant - DNR HB1128</t>
  </si>
  <si>
    <t>PPE</t>
  </si>
  <si>
    <t>EMS Trauma Pass-Through</t>
  </si>
  <si>
    <t>Med Equip/Training/EMS Operations/Patient care</t>
  </si>
  <si>
    <t>Grant - Volunteer Fire Assist</t>
  </si>
  <si>
    <t>Specific grant funding</t>
  </si>
  <si>
    <t>Donations</t>
  </si>
  <si>
    <t>Community Donations</t>
  </si>
  <si>
    <t>Chief / Safe Firefighter</t>
  </si>
  <si>
    <t>*Input Initial Budget amount on Summary sheet
- It will automatically update budget amt. on subsequent sheets</t>
  </si>
  <si>
    <t xml:space="preserve">FY 2025 </t>
  </si>
  <si>
    <t>BARS 5221030</t>
  </si>
  <si>
    <t>Funds Actually PAID</t>
  </si>
  <si>
    <t>CURRENT BALANCE</t>
  </si>
  <si>
    <t>Vendor</t>
  </si>
  <si>
    <t>Date</t>
  </si>
  <si>
    <t>Item Description</t>
  </si>
  <si>
    <t>Encumbered</t>
  </si>
  <si>
    <t>Amount Paid</t>
  </si>
  <si>
    <t>Comments</t>
  </si>
  <si>
    <t>Amount Encumbered</t>
  </si>
  <si>
    <t>Funds Actually Paid</t>
  </si>
  <si>
    <t>Balance if Encumbered paid</t>
  </si>
  <si>
    <t>Firefighter Gear - PPE ONLY</t>
  </si>
  <si>
    <t>FY 2025</t>
  </si>
  <si>
    <t>SeaWestern</t>
  </si>
  <si>
    <t>Fire Penny</t>
  </si>
  <si>
    <t>BARS 5221040</t>
  </si>
  <si>
    <t>Funds actually Paid</t>
  </si>
  <si>
    <t>Services</t>
  </si>
  <si>
    <t>Hat Island Community Assoc WATER</t>
  </si>
  <si>
    <t>BARS 5225030</t>
  </si>
  <si>
    <t>Current Balance</t>
  </si>
  <si>
    <t>Total</t>
  </si>
  <si>
    <t>Voucher</t>
  </si>
  <si>
    <t>Invoice#</t>
  </si>
  <si>
    <t>Supplies - Tools, Shop, Vehicles</t>
  </si>
  <si>
    <t>BARS 5226030</t>
  </si>
  <si>
    <t>Stipend - Chief</t>
  </si>
  <si>
    <t>Funds Actually Spent</t>
  </si>
  <si>
    <t>JAN</t>
  </si>
  <si>
    <t>Monthly Stipend</t>
  </si>
  <si>
    <t>FEB</t>
  </si>
  <si>
    <t>MAR</t>
  </si>
  <si>
    <t>APR</t>
  </si>
  <si>
    <t>MAY</t>
  </si>
  <si>
    <t>JUNE</t>
  </si>
  <si>
    <t>JULY</t>
  </si>
  <si>
    <t>AUG</t>
  </si>
  <si>
    <t>SEPT</t>
  </si>
  <si>
    <t>NOV</t>
  </si>
  <si>
    <t>DEC</t>
  </si>
  <si>
    <t>Funds for all Commissioners are encumbered for future budgeting purposes. Currently 2 Commissioners choose to not receive the stipend.</t>
  </si>
  <si>
    <t>Slawson</t>
  </si>
  <si>
    <t>OCT</t>
  </si>
  <si>
    <t>Thurman</t>
  </si>
  <si>
    <t>Chooses no stipend at this time</t>
  </si>
  <si>
    <t>Nielson</t>
  </si>
  <si>
    <t>Chooses no stipend</t>
  </si>
  <si>
    <t>at this time</t>
  </si>
  <si>
    <t>Saving</t>
  </si>
  <si>
    <t>Two commissioners currently don’t accept stipends.</t>
  </si>
  <si>
    <t>Savings of:</t>
  </si>
  <si>
    <t>Invoice</t>
  </si>
  <si>
    <t>BARS 5226040</t>
  </si>
  <si>
    <t>Voucher/Invoice</t>
  </si>
  <si>
    <t>Amount Actually Spent</t>
  </si>
  <si>
    <t>Invoice #</t>
  </si>
  <si>
    <t>Secretary</t>
  </si>
  <si>
    <t>BARS 5704100</t>
  </si>
  <si>
    <t>verify above #</t>
  </si>
  <si>
    <t>Funds Already Spent</t>
  </si>
  <si>
    <t>Amount</t>
  </si>
  <si>
    <t xml:space="preserve">Comments </t>
  </si>
  <si>
    <t>Training</t>
  </si>
  <si>
    <t xml:space="preserve">Voucher  </t>
  </si>
  <si>
    <t>Supplies - Medical</t>
  </si>
  <si>
    <t>BARS 5227030</t>
  </si>
  <si>
    <r>
      <rPr>
        <b/>
        <sz val="18"/>
        <rFont val="Arial"/>
        <family val="2"/>
        <charset val="1"/>
      </rPr>
      <t xml:space="preserve">FireFighter Gear - </t>
    </r>
    <r>
      <rPr>
        <b/>
        <u/>
        <sz val="18"/>
        <rFont val="Arial"/>
        <family val="2"/>
        <charset val="1"/>
      </rPr>
      <t>NON PPE</t>
    </r>
  </si>
  <si>
    <t>BARS - 5221030</t>
  </si>
  <si>
    <t>x</t>
  </si>
  <si>
    <t>Classes - College Training</t>
  </si>
  <si>
    <t>????</t>
  </si>
  <si>
    <t>County 5709907?</t>
  </si>
  <si>
    <t>Dispatch Services - SnoPAC 911</t>
  </si>
  <si>
    <t>FY 2024 SEP - DEC</t>
  </si>
  <si>
    <t>County ???</t>
  </si>
  <si>
    <t>Health Test - Shots, etc.</t>
  </si>
  <si>
    <t>WESCO</t>
  </si>
  <si>
    <t>2.6.18</t>
  </si>
  <si>
    <t>Power - PUD</t>
  </si>
  <si>
    <t>County?</t>
  </si>
  <si>
    <t>Amount Spent</t>
  </si>
  <si>
    <t xml:space="preserve">Audit </t>
  </si>
  <si>
    <t xml:space="preserve">Check previous </t>
  </si>
  <si>
    <t>County ?</t>
  </si>
  <si>
    <t>PAID</t>
  </si>
  <si>
    <t>Comment</t>
  </si>
  <si>
    <t>One dollar as a place holder</t>
  </si>
  <si>
    <t>Check previous</t>
  </si>
  <si>
    <t>Check Prev</t>
  </si>
  <si>
    <t>BARS - 5225030</t>
  </si>
  <si>
    <t>check previous</t>
  </si>
  <si>
    <t>New Equipment / NFPA Costs</t>
  </si>
  <si>
    <t>BARS - 5703104</t>
  </si>
  <si>
    <t>Taxes Collected</t>
  </si>
  <si>
    <t>Target</t>
  </si>
  <si>
    <t>Funds Received</t>
  </si>
  <si>
    <t>Funds Due</t>
  </si>
  <si>
    <t>REVENUE - REVENUE - REVENUE - REVENUE - REVENUE - REVENUE - REVENUE - REVENUE - REVENUE - REVENUE - REVENUE - REVENUE - REVENUE - REVENUE -</t>
  </si>
  <si>
    <t>Rcpt/Chk</t>
  </si>
  <si>
    <t>Received</t>
  </si>
  <si>
    <t>Grant - MEDICAL</t>
  </si>
  <si>
    <t>Remaining Funds Planned</t>
  </si>
  <si>
    <t>Target amount remaining</t>
  </si>
  <si>
    <t xml:space="preserve">REVENUE - REVENUE - REVENUE - REVENUE - REVENUE - REVENUE - REVENUE - REVENUE - REVENUE - REVENUE - REVENUE - REVENUE </t>
  </si>
  <si>
    <t>Remaining on Grant</t>
  </si>
  <si>
    <t>(Funds are itemized on expense sheets)</t>
  </si>
  <si>
    <t>Spent</t>
  </si>
  <si>
    <t>Balance</t>
  </si>
  <si>
    <t>Need to correct the current fund total due to the negative numbers drawing it down</t>
  </si>
  <si>
    <t>5708666</t>
  </si>
  <si>
    <t>DNR</t>
  </si>
  <si>
    <t>Due to not taking funds and having SUMMARY sheet reflect actuals</t>
  </si>
  <si>
    <t>Commissioner Comp</t>
  </si>
  <si>
    <t>Commissioner's monthly compensation</t>
  </si>
  <si>
    <t>Comp - Commissioner</t>
  </si>
  <si>
    <t>TOTAL FUNDS AVAILABLE</t>
  </si>
  <si>
    <t>Expense</t>
  </si>
  <si>
    <t>Allocation</t>
  </si>
  <si>
    <t>adjusted budgeted amount from $3k</t>
  </si>
  <si>
    <t>Initial Budget Prior to grant allocations</t>
  </si>
  <si>
    <t>Allocated to Account</t>
  </si>
  <si>
    <t>$ Balance</t>
  </si>
  <si>
    <t>balance = taxes due</t>
  </si>
  <si>
    <t>Grant - TRAUMA PASS THRU</t>
  </si>
  <si>
    <t>Grant - AED</t>
  </si>
  <si>
    <t>Not received yet</t>
  </si>
  <si>
    <t>Grant DNR-PPE AND COMMS</t>
  </si>
  <si>
    <t>DNR PPE &amp; Comm</t>
  </si>
  <si>
    <t>VFIS</t>
  </si>
  <si>
    <t>Grant - Donations Marine 27</t>
  </si>
  <si>
    <t>Seawestern</t>
  </si>
  <si>
    <t>SUMMARY 2026 PROJECTED</t>
  </si>
  <si>
    <t>BUDGET TRACKER FY2026</t>
  </si>
  <si>
    <t>Office, Internet, Zoom, Website</t>
  </si>
  <si>
    <t>Offsite Training</t>
  </si>
  <si>
    <t xml:space="preserve">Onsite Training </t>
  </si>
  <si>
    <t>Cost for training  and supplies (no equipment) provided onsite</t>
  </si>
  <si>
    <t>Training provided offsite and/or online  (incl. travel)</t>
  </si>
  <si>
    <t>Medical supplies / consumable materials</t>
  </si>
  <si>
    <t>Aid Car (expenses or future purchase) costs</t>
  </si>
  <si>
    <t>Aid Car Equipment/Tools</t>
  </si>
  <si>
    <t>Two-year Audit</t>
  </si>
  <si>
    <t>TBD</t>
  </si>
  <si>
    <t>Tools, Shop &amp; Vehicle Consumables</t>
  </si>
  <si>
    <r>
      <t xml:space="preserve">Tools, shop &amp; vehicle consumables, </t>
    </r>
    <r>
      <rPr>
        <b/>
        <u/>
        <sz val="12"/>
        <color theme="1"/>
        <rFont val="Calibri"/>
        <family val="2"/>
        <charset val="1"/>
      </rPr>
      <t>NON-Medical</t>
    </r>
  </si>
  <si>
    <t>Fireboat 27 expenses</t>
  </si>
  <si>
    <t>Fireboat 27 costs (no fuel/insurance; GRANTS ONLY)</t>
  </si>
  <si>
    <t>New NFPA Firefighting equipment.</t>
  </si>
  <si>
    <t>Phase  1 concrete--3rd&amp; 4th doors from North plus paint BLDG.</t>
  </si>
  <si>
    <t xml:space="preserve">Fireboat 27 </t>
  </si>
  <si>
    <t>Grant DNR F27</t>
  </si>
  <si>
    <t>TARGET = 130,000</t>
  </si>
  <si>
    <t xml:space="preserve"> Chuck Handley</t>
  </si>
  <si>
    <t>$7500 match for M27</t>
  </si>
  <si>
    <t>Dianna Bonn</t>
  </si>
  <si>
    <t>DBFeb26</t>
  </si>
  <si>
    <t>Color Laser Printer</t>
  </si>
  <si>
    <t>Life Assist</t>
  </si>
  <si>
    <t>Misc Med supplied</t>
  </si>
  <si>
    <t>Electricity</t>
  </si>
  <si>
    <t>January and February</t>
  </si>
  <si>
    <t>FY 2026</t>
  </si>
  <si>
    <t>Whidbey Telecom</t>
  </si>
  <si>
    <t>228209-1</t>
  </si>
  <si>
    <t>Telephone and Internet</t>
  </si>
  <si>
    <t>Siskun</t>
  </si>
  <si>
    <t>111689-1</t>
  </si>
  <si>
    <t>Secretary Services</t>
  </si>
  <si>
    <t>Details on invoice</t>
  </si>
  <si>
    <t>Nate Moyal</t>
  </si>
  <si>
    <t>Website maintenance</t>
  </si>
  <si>
    <t>Microsoft 365</t>
  </si>
  <si>
    <t>Lockbox for Chief paperwork</t>
  </si>
  <si>
    <t>Thumbdrives</t>
  </si>
  <si>
    <t>SnoCo</t>
  </si>
  <si>
    <t>Beginning Balance</t>
  </si>
  <si>
    <t>SNOCO 911</t>
  </si>
  <si>
    <t>DISPATCH SERVICES</t>
  </si>
  <si>
    <t>SNURE LAW</t>
  </si>
  <si>
    <t>SLFEB1</t>
  </si>
  <si>
    <t>LEGAL ADVICE</t>
  </si>
  <si>
    <t>ADVICE FOR BOAT CONTRACT</t>
  </si>
  <si>
    <t>SNOCO FINANCE</t>
  </si>
  <si>
    <t>Another $7500 coming in June to replace funds spent from general fund</t>
  </si>
  <si>
    <t>Balance of grant from 2025</t>
  </si>
  <si>
    <t xml:space="preserve">Pension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</si>
</sst>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#,##0_);[Red]\(&quot;$&quot;#,##0\)"/>
    <numFmt numFmtId="164" formatCode="_(* #,##0.00_);_(* \(#,##0.00\);_(* \-??_);_(@_)"/>
    <numFmt numFmtId="165" formatCode="_(\$* #,##0.00_);_(\$* \(#,##0.00\);_(\$* \-??_);_(@_)"/>
    <numFmt numFmtId="166" formatCode="\$#,##0.00"/>
    <numFmt numFmtId="167" formatCode="\$#,##0.00_);[Red]&quot;($&quot;#,##0.00\)"/>
    <numFmt numFmtId="168" formatCode="\$#,##0.00_);&quot;($&quot;#,##0.00\)"/>
    <numFmt numFmtId="169" formatCode="m\.d\.yy"/>
    <numFmt numFmtId="170" formatCode="\$#,##0"/>
    <numFmt numFmtId="171" formatCode="\-General"/>
    <numFmt numFmtId="172" formatCode="m/d/yy;@"/>
    <numFmt numFmtId="173" formatCode="mm/dd/yy;@"/>
    <numFmt numFmtId="174" formatCode="\$#,##0.00;[Red]\$#,##0.00"/>
    <numFmt numFmtId="175" formatCode="00\-0\-0000\-0000"/>
    <numFmt numFmtId="176" formatCode="\$#,##0_);[Red]&quot;($&quot;#,##0\)"/>
    <numFmt numFmtId="177" formatCode="&quot;$&quot;#,##0.00"/>
  </numFmts>
  <fonts count="110" x14ac:knownFonts="1">
    <font>
      <sz val="10"/>
      <name val="Arial"/>
      <charset val="1"/>
    </font>
    <font>
      <sz val="10"/>
      <name val="Arial"/>
      <family val="2"/>
      <charset val="1"/>
    </font>
    <font>
      <b/>
      <sz val="18"/>
      <color theme="1"/>
      <name val="Arial"/>
      <family val="2"/>
      <charset val="1"/>
    </font>
    <font>
      <b/>
      <sz val="16"/>
      <color theme="1"/>
      <name val="Arial"/>
      <family val="2"/>
      <charset val="1"/>
    </font>
    <font>
      <b/>
      <sz val="10"/>
      <name val="Arial"/>
      <family val="2"/>
      <charset val="1"/>
    </font>
    <font>
      <b/>
      <sz val="12"/>
      <color rgb="FFFF0000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9"/>
      <color theme="1"/>
      <name val="Arial"/>
      <family val="2"/>
      <charset val="1"/>
    </font>
    <font>
      <sz val="12"/>
      <name val="Calibri"/>
      <family val="2"/>
      <charset val="1"/>
    </font>
    <font>
      <b/>
      <sz val="12"/>
      <name val="Calibri"/>
      <family val="2"/>
      <charset val="1"/>
    </font>
    <font>
      <b/>
      <sz val="12"/>
      <color theme="1"/>
      <name val="Calibri"/>
      <family val="2"/>
      <charset val="1"/>
    </font>
    <font>
      <sz val="12"/>
      <color theme="1"/>
      <name val="Calibri"/>
      <family val="2"/>
      <charset val="1"/>
    </font>
    <font>
      <sz val="12"/>
      <name val="Arial"/>
      <family val="2"/>
      <charset val="1"/>
    </font>
    <font>
      <b/>
      <u/>
      <sz val="12"/>
      <color theme="1"/>
      <name val="Calibri"/>
      <family val="2"/>
      <charset val="1"/>
    </font>
    <font>
      <sz val="12"/>
      <color rgb="FFFFFFFF"/>
      <name val="Calibri"/>
      <family val="2"/>
      <charset val="1"/>
    </font>
    <font>
      <b/>
      <i/>
      <sz val="12"/>
      <color theme="1"/>
      <name val="Calibri"/>
      <family val="2"/>
      <charset val="1"/>
    </font>
    <font>
      <sz val="12"/>
      <color rgb="FF000000"/>
      <name val="Calibri"/>
      <family val="2"/>
      <charset val="1"/>
    </font>
    <font>
      <sz val="14"/>
      <color rgb="FFFF0000"/>
      <name val="Calibri"/>
      <family val="2"/>
      <charset val="1"/>
    </font>
    <font>
      <sz val="12"/>
      <color rgb="FFFF0000"/>
      <name val="Calibri"/>
      <family val="2"/>
      <charset val="1"/>
    </font>
    <font>
      <sz val="10"/>
      <color rgb="FFFF0000"/>
      <name val="Arial"/>
      <family val="2"/>
      <charset val="1"/>
    </font>
    <font>
      <b/>
      <sz val="12"/>
      <color rgb="FFFF0000"/>
      <name val="Calibri"/>
      <family val="2"/>
      <charset val="1"/>
    </font>
    <font>
      <b/>
      <sz val="12"/>
      <color rgb="FFFFFFFF"/>
      <name val="Calibri"/>
      <family val="2"/>
      <charset val="1"/>
    </font>
    <font>
      <sz val="12"/>
      <color theme="0"/>
      <name val="Calibri"/>
      <family val="2"/>
      <charset val="1"/>
    </font>
    <font>
      <b/>
      <sz val="12"/>
      <color rgb="FF00B050"/>
      <name val="Calibri"/>
      <family val="2"/>
      <charset val="1"/>
    </font>
    <font>
      <sz val="11"/>
      <name val="Arial"/>
      <family val="2"/>
      <charset val="1"/>
    </font>
    <font>
      <sz val="11"/>
      <name val="Calibri"/>
      <family val="2"/>
      <charset val="1"/>
    </font>
    <font>
      <b/>
      <sz val="18"/>
      <name val="Arial"/>
      <family val="2"/>
      <charset val="1"/>
    </font>
    <font>
      <sz val="11"/>
      <color rgb="FFFFFFFF"/>
      <name val="Calibri"/>
      <family val="2"/>
      <charset val="1"/>
    </font>
    <font>
      <sz val="9"/>
      <color theme="0" tint="-0.34998626667073579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FFFFFF"/>
      <name val="Arial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1"/>
      <color rgb="FF00B050"/>
      <name val="Calibri"/>
      <family val="2"/>
      <charset val="1"/>
    </font>
    <font>
      <b/>
      <sz val="9"/>
      <color rgb="FFFFFFFF"/>
      <name val="Arial"/>
      <family val="2"/>
      <charset val="1"/>
    </font>
    <font>
      <sz val="18"/>
      <name val="Arial"/>
      <family val="2"/>
      <charset val="1"/>
    </font>
    <font>
      <sz val="11"/>
      <color rgb="FF7030A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sz val="9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9"/>
      <color rgb="FF000000"/>
      <name val="Arial"/>
      <family val="2"/>
      <charset val="1"/>
    </font>
    <font>
      <sz val="11"/>
      <color theme="6" tint="-0.249977111117893"/>
      <name val="Calibri"/>
      <family val="2"/>
      <charset val="1"/>
    </font>
    <font>
      <b/>
      <u/>
      <sz val="22"/>
      <color rgb="FFFF0000"/>
      <name val="Arial"/>
      <family val="2"/>
      <charset val="1"/>
    </font>
    <font>
      <u/>
      <sz val="11"/>
      <color rgb="FFFF0000"/>
      <name val="Calibri"/>
      <family val="2"/>
      <charset val="1"/>
    </font>
    <font>
      <b/>
      <u/>
      <sz val="10"/>
      <color rgb="FFFF0000"/>
      <name val="Arial"/>
      <family val="2"/>
      <charset val="1"/>
    </font>
    <font>
      <b/>
      <sz val="11"/>
      <color theme="6" tint="-0.249977111117893"/>
      <name val="Calibri"/>
      <family val="2"/>
      <charset val="1"/>
    </font>
    <font>
      <sz val="11"/>
      <color theme="0"/>
      <name val="Calibri"/>
      <family val="2"/>
      <charset val="1"/>
    </font>
    <font>
      <sz val="11"/>
      <color theme="1"/>
      <name val="Calibri"/>
      <family val="2"/>
      <charset val="1"/>
    </font>
    <font>
      <b/>
      <sz val="18"/>
      <color theme="0"/>
      <name val="Arial"/>
      <family val="2"/>
      <charset val="1"/>
    </font>
    <font>
      <b/>
      <sz val="18"/>
      <color rgb="FFFFFFFF"/>
      <name val="Arial"/>
      <family val="2"/>
      <charset val="1"/>
    </font>
    <font>
      <b/>
      <sz val="12"/>
      <name val="Arial"/>
      <family val="2"/>
      <charset val="1"/>
    </font>
    <font>
      <sz val="9"/>
      <color rgb="FFFF0000"/>
      <name val="Arial"/>
      <family val="2"/>
      <charset val="1"/>
    </font>
    <font>
      <b/>
      <sz val="11"/>
      <name val="Arial"/>
      <family val="2"/>
      <charset val="1"/>
    </font>
    <font>
      <i/>
      <sz val="9"/>
      <name val="Arial"/>
      <family val="2"/>
      <charset val="1"/>
    </font>
    <font>
      <b/>
      <sz val="11"/>
      <color rgb="FFFFFFFF"/>
      <name val="Arial"/>
      <family val="2"/>
      <charset val="1"/>
    </font>
    <font>
      <sz val="11"/>
      <name val="Arial"/>
      <family val="2"/>
    </font>
    <font>
      <b/>
      <sz val="16"/>
      <name val="Arial"/>
      <family val="2"/>
      <charset val="1"/>
    </font>
    <font>
      <b/>
      <sz val="10"/>
      <color rgb="FFFFFFFF"/>
      <name val="Arial"/>
      <family val="2"/>
      <charset val="1"/>
    </font>
    <font>
      <sz val="10"/>
      <name val="Calibri"/>
      <family val="2"/>
      <charset val="1"/>
    </font>
    <font>
      <sz val="11"/>
      <color rgb="FFFF0000"/>
      <name val="Arial"/>
      <family val="2"/>
      <charset val="1"/>
    </font>
    <font>
      <b/>
      <sz val="11"/>
      <color theme="6" tint="-0.249977111117893"/>
      <name val="Arial"/>
      <family val="2"/>
      <charset val="1"/>
    </font>
    <font>
      <sz val="12"/>
      <color rgb="FFFF0000"/>
      <name val="Arial"/>
      <family val="2"/>
      <charset val="1"/>
    </font>
    <font>
      <sz val="18"/>
      <color rgb="FFFFFFFF"/>
      <name val="Arial"/>
      <family val="2"/>
      <charset val="1"/>
    </font>
    <font>
      <sz val="9"/>
      <color rgb="FFFFFFFF"/>
      <name val="Arial"/>
      <family val="2"/>
      <charset val="1"/>
    </font>
    <font>
      <sz val="11"/>
      <color theme="1"/>
      <name val="Arial"/>
      <family val="2"/>
      <charset val="1"/>
    </font>
    <font>
      <b/>
      <sz val="11"/>
      <color rgb="FF00B050"/>
      <name val="Arial"/>
      <family val="2"/>
      <charset val="1"/>
    </font>
    <font>
      <b/>
      <u/>
      <sz val="18"/>
      <name val="Arial"/>
      <family val="2"/>
      <charset val="1"/>
    </font>
    <font>
      <b/>
      <sz val="36"/>
      <color theme="0"/>
      <name val="Arial"/>
      <family val="2"/>
      <charset val="1"/>
    </font>
    <font>
      <b/>
      <sz val="9"/>
      <color rgb="FFFF0000"/>
      <name val="Arial"/>
      <family val="2"/>
      <charset val="1"/>
    </font>
    <font>
      <b/>
      <sz val="11"/>
      <color rgb="FFFF0000"/>
      <name val="Arial"/>
      <family val="2"/>
      <charset val="1"/>
    </font>
    <font>
      <b/>
      <sz val="10"/>
      <color rgb="FF00B050"/>
      <name val="Arial"/>
      <family val="2"/>
      <charset val="1"/>
    </font>
    <font>
      <b/>
      <sz val="10"/>
      <color rgb="FFFF0000"/>
      <name val="Arial"/>
      <family val="2"/>
      <charset val="1"/>
    </font>
    <font>
      <b/>
      <u/>
      <sz val="22"/>
      <color theme="0"/>
      <name val="Arial"/>
      <family val="2"/>
      <charset val="1"/>
    </font>
    <font>
      <sz val="10"/>
      <color theme="0"/>
      <name val="Arial"/>
      <family val="2"/>
      <charset val="1"/>
    </font>
    <font>
      <b/>
      <sz val="12"/>
      <color theme="6" tint="-0.249977111117893"/>
      <name val="Arial"/>
      <family val="2"/>
      <charset val="1"/>
    </font>
    <font>
      <b/>
      <sz val="12"/>
      <color rgb="FF00B050"/>
      <name val="Arial"/>
      <family val="2"/>
      <charset val="1"/>
    </font>
    <font>
      <i/>
      <sz val="9"/>
      <color rgb="FFFF0000"/>
      <name val="Arial"/>
      <family val="2"/>
      <charset val="1"/>
    </font>
    <font>
      <u/>
      <sz val="10"/>
      <name val="Arial"/>
      <family val="2"/>
      <charset val="1"/>
    </font>
    <font>
      <b/>
      <sz val="14"/>
      <color theme="0"/>
      <name val="Arial"/>
      <family val="2"/>
      <charset val="1"/>
    </font>
    <font>
      <b/>
      <sz val="24"/>
      <color rgb="FF00B050"/>
      <name val="Arial"/>
      <family val="2"/>
      <charset val="1"/>
    </font>
    <font>
      <b/>
      <sz val="7"/>
      <name val="Arial"/>
      <family val="2"/>
      <charset val="1"/>
    </font>
    <font>
      <sz val="11"/>
      <name val="Tahoma"/>
      <family val="2"/>
      <charset val="1"/>
    </font>
    <font>
      <sz val="10"/>
      <name val="Tahoma"/>
      <family val="2"/>
      <charset val="1"/>
    </font>
    <font>
      <u/>
      <sz val="11.5"/>
      <color theme="10"/>
      <name val="Arial"/>
      <family val="2"/>
      <charset val="1"/>
    </font>
    <font>
      <b/>
      <u/>
      <sz val="11.5"/>
      <color theme="10"/>
      <name val="Arial"/>
      <family val="2"/>
      <charset val="1"/>
    </font>
    <font>
      <b/>
      <sz val="28"/>
      <color theme="0"/>
      <name val="Arial"/>
      <family val="2"/>
      <charset val="1"/>
    </font>
    <font>
      <b/>
      <sz val="11"/>
      <color theme="1"/>
      <name val="Calibri"/>
      <family val="2"/>
      <charset val="1"/>
    </font>
    <font>
      <b/>
      <sz val="11"/>
      <color rgb="FF00B0F0"/>
      <name val="Calibri"/>
      <family val="2"/>
      <charset val="1"/>
    </font>
    <font>
      <b/>
      <u/>
      <sz val="10"/>
      <name val="Arial"/>
      <family val="2"/>
      <charset val="1"/>
    </font>
    <font>
      <sz val="10"/>
      <color rgb="FF00B050"/>
      <name val="Arial"/>
      <family val="2"/>
      <charset val="1"/>
    </font>
    <font>
      <b/>
      <u/>
      <sz val="10"/>
      <color rgb="FF00B050"/>
      <name val="Arial"/>
      <family val="2"/>
      <charset val="1"/>
    </font>
    <font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9"/>
      <color theme="1"/>
      <name val="Arial"/>
      <family val="2"/>
      <charset val="1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b/>
      <sz val="11"/>
      <color theme="1"/>
      <name val="Arial"/>
      <family val="2"/>
      <charset val="1"/>
    </font>
    <font>
      <b/>
      <sz val="10"/>
      <color rgb="FFFFFFFF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6"/>
      <color theme="1"/>
      <name val="Arial"/>
      <family val="2"/>
      <charset val="1"/>
    </font>
    <font>
      <b/>
      <sz val="14"/>
      <color theme="1"/>
      <name val="Arial"/>
      <family val="2"/>
      <charset val="1"/>
    </font>
    <font>
      <b/>
      <sz val="12"/>
      <color rgb="FFFF0000"/>
      <name val="Calibri"/>
      <family val="2"/>
    </font>
  </fonts>
  <fills count="37">
    <fill>
      <patternFill patternType="none"/>
    </fill>
    <fill>
      <patternFill patternType="gray125"/>
    </fill>
    <fill>
      <patternFill patternType="solid">
        <fgColor rgb="FF92D050"/>
        <bgColor rgb="FFC3D69B"/>
      </patternFill>
    </fill>
    <fill>
      <patternFill patternType="solid">
        <fgColor rgb="FFFFFF00"/>
        <bgColor rgb="FFFFC000"/>
      </patternFill>
    </fill>
    <fill>
      <patternFill patternType="solid">
        <fgColor rgb="FFFF0000"/>
        <bgColor rgb="FF9C0006"/>
      </patternFill>
    </fill>
    <fill>
      <patternFill patternType="solid">
        <fgColor theme="9" tint="0.59987182226020086"/>
        <bgColor rgb="FFFFC7CE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2"/>
        <bgColor rgb="FFEAEAEA"/>
      </patternFill>
    </fill>
    <fill>
      <patternFill patternType="solid">
        <fgColor theme="4" tint="0.59987182226020086"/>
        <bgColor rgb="FFB4C7DC"/>
      </patternFill>
    </fill>
    <fill>
      <patternFill patternType="solid">
        <fgColor theme="0" tint="-0.499984740745262"/>
        <bgColor rgb="FF7F7F7F"/>
      </patternFill>
    </fill>
    <fill>
      <patternFill patternType="solid">
        <fgColor theme="0" tint="-0.34998626667073579"/>
        <bgColor rgb="FF95B3D7"/>
      </patternFill>
    </fill>
    <fill>
      <patternFill patternType="solid">
        <fgColor rgb="FF30FA26"/>
        <bgColor rgb="FF00B050"/>
      </patternFill>
    </fill>
    <fill>
      <patternFill patternType="solid">
        <fgColor theme="6" tint="0.39988402966399123"/>
        <bgColor rgb="FFDDD9C3"/>
      </patternFill>
    </fill>
    <fill>
      <patternFill patternType="solid">
        <fgColor theme="8" tint="0.59987182226020086"/>
        <bgColor rgb="FFC2E3EC"/>
      </patternFill>
    </fill>
    <fill>
      <patternFill patternType="solid">
        <fgColor theme="0" tint="-4.9989318521683403E-2"/>
        <bgColor rgb="FFFEF4EC"/>
      </patternFill>
    </fill>
    <fill>
      <patternFill patternType="solid">
        <fgColor rgb="FFFFFFFF"/>
        <bgColor rgb="FFFEF4EC"/>
      </patternFill>
    </fill>
    <fill>
      <patternFill patternType="solid">
        <fgColor rgb="FFB4C7DC"/>
        <bgColor rgb="FFB9CDE5"/>
      </patternFill>
    </fill>
    <fill>
      <patternFill patternType="solid">
        <fgColor rgb="FFEAEAEA"/>
        <bgColor rgb="FFEEECE1"/>
      </patternFill>
    </fill>
    <fill>
      <patternFill patternType="solid">
        <fgColor rgb="FFC0C0C0"/>
        <bgColor rgb="FFBFBFBF"/>
      </patternFill>
    </fill>
    <fill>
      <patternFill patternType="solid">
        <fgColor theme="2" tint="-9.9978637043366805E-2"/>
        <bgColor rgb="FFD9D9D9"/>
      </patternFill>
    </fill>
    <fill>
      <patternFill patternType="solid">
        <fgColor theme="3"/>
        <bgColor rgb="FF333333"/>
      </patternFill>
    </fill>
    <fill>
      <patternFill patternType="solid">
        <fgColor rgb="FF002060"/>
        <bgColor rgb="FF000080"/>
      </patternFill>
    </fill>
    <fill>
      <patternFill patternType="solid">
        <fgColor theme="1" tint="4.9897762993255407E-2"/>
        <bgColor rgb="FF000000"/>
      </patternFill>
    </fill>
    <fill>
      <patternFill patternType="solid">
        <fgColor theme="1" tint="0.49989318521683401"/>
        <bgColor rgb="FF808080"/>
      </patternFill>
    </fill>
    <fill>
      <patternFill patternType="solid">
        <fgColor rgb="FF00B050"/>
        <bgColor rgb="FF008080"/>
      </patternFill>
    </fill>
    <fill>
      <patternFill patternType="solid">
        <fgColor theme="0"/>
        <bgColor rgb="FFFFC00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B050"/>
      </patternFill>
    </fill>
    <fill>
      <patternFill patternType="solid">
        <fgColor rgb="FFFFFF00"/>
        <bgColor rgb="FFEAEAEA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rgb="FFFFC000"/>
      </patternFill>
    </fill>
    <fill>
      <patternFill patternType="solid">
        <fgColor theme="7" tint="0.39997558519241921"/>
        <bgColor rgb="FFC3D69B"/>
      </patternFill>
    </fill>
    <fill>
      <patternFill patternType="solid">
        <fgColor theme="7" tint="0.79998168889431442"/>
        <bgColor rgb="FFB7DEE8"/>
      </patternFill>
    </fill>
    <fill>
      <patternFill patternType="solid">
        <fgColor theme="7" tint="0.79998168889431442"/>
        <bgColor rgb="FF8EB4E3"/>
      </patternFill>
    </fill>
    <fill>
      <patternFill patternType="solid">
        <fgColor theme="7" tint="0.79998168889431442"/>
        <bgColor rgb="FF95B3D7"/>
      </patternFill>
    </fill>
    <fill>
      <patternFill patternType="solid">
        <fgColor rgb="FFFFFF00"/>
        <bgColor rgb="FFC3D69B"/>
      </patternFill>
    </fill>
  </fills>
  <borders count="108">
    <border>
      <left/>
      <right/>
      <top/>
      <bottom/>
      <diagonal/>
    </border>
    <border>
      <left style="medium">
        <color theme="1" tint="4.9897762993255407E-2"/>
      </left>
      <right/>
      <top/>
      <bottom/>
      <diagonal/>
    </border>
    <border>
      <left style="medium">
        <color theme="1" tint="4.9897762993255407E-2"/>
      </left>
      <right/>
      <top style="medium">
        <color theme="1" tint="4.9897762993255407E-2"/>
      </top>
      <bottom/>
      <diagonal/>
    </border>
    <border>
      <left style="medium">
        <color rgb="FF808080"/>
      </left>
      <right/>
      <top style="medium">
        <color theme="1" tint="4.9897762993255407E-2"/>
      </top>
      <bottom style="medium">
        <color rgb="FF996633"/>
      </bottom>
      <diagonal/>
    </border>
    <border>
      <left/>
      <right/>
      <top style="medium">
        <color theme="1" tint="4.9897762993255407E-2"/>
      </top>
      <bottom style="medium">
        <color rgb="FF996633"/>
      </bottom>
      <diagonal/>
    </border>
    <border>
      <left/>
      <right style="medium">
        <color theme="9" tint="-0.499984740745262"/>
      </right>
      <top style="medium">
        <color theme="1" tint="4.9897762993255407E-2"/>
      </top>
      <bottom style="medium">
        <color rgb="FF996633"/>
      </bottom>
      <diagonal/>
    </border>
    <border>
      <left style="medium">
        <color theme="9" tint="-0.499984740745262"/>
      </left>
      <right/>
      <top style="medium">
        <color theme="1" tint="4.9897762993255407E-2"/>
      </top>
      <bottom/>
      <diagonal/>
    </border>
    <border>
      <left/>
      <right/>
      <top style="medium">
        <color theme="1" tint="4.9897762993255407E-2"/>
      </top>
      <bottom/>
      <diagonal/>
    </border>
    <border>
      <left style="medium">
        <color rgb="FFC0C0C0"/>
      </left>
      <right/>
      <top/>
      <bottom/>
      <diagonal/>
    </border>
    <border>
      <left/>
      <right style="medium">
        <color theme="9" tint="-0.499984740745262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9" tint="-0.499984740745262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medium">
        <color theme="9" tint="-0.499984740745262"/>
      </right>
      <top style="thin">
        <color theme="0" tint="-0.249977111117893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 style="thin">
        <color theme="0" tint="-0.249977111117893"/>
      </right>
      <top style="thick">
        <color auto="1"/>
      </top>
      <bottom style="thick">
        <color auto="1"/>
      </bottom>
      <diagonal/>
    </border>
    <border>
      <left/>
      <right style="thin">
        <color theme="0" tint="-0.249977111117893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C0C0C0"/>
      </left>
      <right/>
      <top style="medium">
        <color auto="1"/>
      </top>
      <bottom/>
      <diagonal/>
    </border>
    <border>
      <left style="medium">
        <color rgb="FFC0C0C0"/>
      </left>
      <right style="medium">
        <color theme="9" tint="-0.499984740745262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249977111117893"/>
      </top>
      <bottom/>
      <diagonal/>
    </border>
    <border>
      <left style="medium">
        <color auto="1"/>
      </left>
      <right/>
      <top style="thin">
        <color theme="0" tint="-0.249977111117893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auto="1"/>
      </bottom>
      <diagonal/>
    </border>
    <border>
      <left style="thin">
        <color theme="0" tint="-0.249977111117893"/>
      </left>
      <right style="medium">
        <color theme="9" tint="-0.499984740745262"/>
      </right>
      <top style="thin">
        <color theme="0" tint="-0.249977111117893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medium">
        <color rgb="FF808080"/>
      </top>
      <bottom/>
      <diagonal/>
    </border>
    <border>
      <left/>
      <right/>
      <top style="medium">
        <color rgb="FF808080"/>
      </top>
      <bottom/>
      <diagonal/>
    </border>
    <border>
      <left/>
      <right style="thin">
        <color theme="0" tint="-0.14999847407452621"/>
      </right>
      <top style="medium">
        <color rgb="FF808080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auto="1"/>
      </left>
      <right style="thin">
        <color theme="0" tint="-0.1499984740745262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auto="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 style="thin">
        <color theme="0" tint="-0.1498764000366222"/>
      </bottom>
      <diagonal/>
    </border>
    <border>
      <left/>
      <right/>
      <top style="medium">
        <color rgb="FF808080"/>
      </top>
      <bottom style="thin">
        <color theme="0" tint="-0.1498764000366222"/>
      </bottom>
      <diagonal/>
    </border>
    <border>
      <left/>
      <right style="thin">
        <color theme="0" tint="-0.14999847407452621"/>
      </right>
      <top style="medium">
        <color rgb="FF808080"/>
      </top>
      <bottom style="thin">
        <color theme="0" tint="-0.1498764000366222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medium">
        <color theme="0" tint="-0.14999847407452621"/>
      </left>
      <right/>
      <top style="medium">
        <color rgb="FF808080"/>
      </top>
      <bottom/>
      <diagonal/>
    </border>
    <border>
      <left/>
      <right style="medium">
        <color theme="0" tint="-0.14999847407452621"/>
      </right>
      <top style="medium">
        <color rgb="FF80808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theme="0" tint="-0.14999847407452621"/>
      </top>
      <bottom style="thin">
        <color rgb="FFC0C0C0"/>
      </bottom>
      <diagonal/>
    </border>
    <border>
      <left/>
      <right/>
      <top style="thin">
        <color theme="0" tint="-0.14999847407452621"/>
      </top>
      <bottom style="thin">
        <color rgb="FFC0C0C0"/>
      </bottom>
      <diagonal/>
    </border>
    <border>
      <left style="medium">
        <color rgb="FF996633"/>
      </left>
      <right/>
      <top style="medium">
        <color rgb="FF996633"/>
      </top>
      <bottom/>
      <diagonal/>
    </border>
    <border>
      <left/>
      <right/>
      <top style="medium">
        <color rgb="FF996633"/>
      </top>
      <bottom/>
      <diagonal/>
    </border>
    <border>
      <left/>
      <right style="thin">
        <color theme="0" tint="-0.14999847407452621"/>
      </right>
      <top style="medium">
        <color rgb="FF996633"/>
      </top>
      <bottom/>
      <diagonal/>
    </border>
    <border>
      <left/>
      <right style="medium">
        <color rgb="FFC0C0C0"/>
      </right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/>
      <diagonal/>
    </border>
    <border>
      <left/>
      <right style="thin">
        <color rgb="FFC0C0C0"/>
      </right>
      <top/>
      <bottom/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/>
      <top style="thin">
        <color rgb="FFC0C0C0"/>
      </top>
      <bottom/>
      <diagonal/>
    </border>
    <border>
      <left style="thin">
        <color rgb="FFC0C0C0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medium">
        <color rgb="FFC0C0C0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medium">
        <color rgb="FF808080"/>
      </right>
      <top style="medium">
        <color rgb="FF808080"/>
      </top>
      <bottom style="thin">
        <color theme="0" tint="-0.14999847407452621"/>
      </bottom>
      <diagonal/>
    </border>
    <border>
      <left style="medium">
        <color rgb="FF808080"/>
      </left>
      <right/>
      <top/>
      <bottom/>
      <diagonal/>
    </border>
    <border>
      <left style="thin">
        <color rgb="FFC0C0C0"/>
      </left>
      <right/>
      <top/>
      <bottom style="thin">
        <color theme="0" tint="-0.14999847407452621"/>
      </bottom>
      <diagonal/>
    </border>
    <border>
      <left style="thin">
        <color rgb="FFC0C0C0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/>
      <top/>
      <bottom style="thin">
        <color theme="0" tint="-0.14999847407452621"/>
      </bottom>
      <diagonal/>
    </border>
    <border>
      <left style="thin">
        <color rgb="FFC0C0C0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 tint="-0.14999847407452621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14999847407452621"/>
      </right>
      <top style="thin">
        <color theme="0"/>
      </top>
      <bottom style="thin">
        <color theme="0" tint="-0.149998474074526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14999847407452621"/>
      </bottom>
      <diagonal/>
    </border>
    <border>
      <left style="medium">
        <color rgb="FFC0C0C0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rgb="FF808080"/>
      </left>
      <right/>
      <top style="medium">
        <color rgb="FF808080"/>
      </top>
      <bottom style="thick">
        <color rgb="FFFFC000"/>
      </bottom>
      <diagonal/>
    </border>
    <border>
      <left/>
      <right/>
      <top style="medium">
        <color rgb="FF808080"/>
      </top>
      <bottom style="thick">
        <color rgb="FFFFC000"/>
      </bottom>
      <diagonal/>
    </border>
    <border>
      <left/>
      <right style="medium">
        <color rgb="FF808080"/>
      </right>
      <top style="medium">
        <color rgb="FF808080"/>
      </top>
      <bottom style="thick">
        <color rgb="FFFFC000"/>
      </bottom>
      <diagonal/>
    </border>
    <border>
      <left/>
      <right/>
      <top/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/>
      <right style="medium">
        <color rgb="FFC0C0C0"/>
      </right>
      <top/>
      <bottom style="thin">
        <color rgb="FFC0C0C0"/>
      </bottom>
      <diagonal/>
    </border>
    <border>
      <left style="medium">
        <color theme="0" tint="-0.249977111117893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rgb="FFDDDDDD"/>
      </left>
      <right style="medium">
        <color rgb="FFDDDDDD"/>
      </right>
      <top/>
      <bottom style="thin">
        <color rgb="FFC0C0C0"/>
      </bottom>
      <diagonal/>
    </border>
    <border>
      <left style="medium">
        <color rgb="FFDDDDDD"/>
      </left>
      <right/>
      <top/>
      <bottom style="thin">
        <color rgb="FFC0C0C0"/>
      </bottom>
      <diagonal/>
    </border>
    <border>
      <left style="medium">
        <color rgb="FFDDDDDD"/>
      </left>
      <right/>
      <top style="thin">
        <color rgb="FFC0C0C0"/>
      </top>
      <bottom style="thin">
        <color rgb="FFC0C0C0"/>
      </bottom>
      <diagonal/>
    </border>
    <border>
      <left style="medium">
        <color rgb="FFDDDDDD"/>
      </left>
      <right style="medium">
        <color rgb="FFDDDDDD"/>
      </right>
      <top/>
      <bottom/>
      <diagonal/>
    </border>
    <border>
      <left style="medium">
        <color rgb="FFDDDDDD"/>
      </left>
      <right style="medium">
        <color rgb="FFDDDDDD"/>
      </right>
      <top style="thin">
        <color rgb="FFC0C0C0"/>
      </top>
      <bottom style="thin">
        <color rgb="FFC0C0C0"/>
      </bottom>
      <diagonal/>
    </border>
    <border>
      <left style="medium">
        <color rgb="FFDDDDDD"/>
      </left>
      <right/>
      <top/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medium">
        <color rgb="FFC0C0C0"/>
      </left>
      <right style="medium">
        <color rgb="FFC0C0C0"/>
      </right>
      <top style="thin">
        <color rgb="FFC0C0C0"/>
      </top>
      <bottom style="medium">
        <color rgb="FFC0C0C0"/>
      </bottom>
      <diagonal/>
    </border>
  </borders>
  <cellStyleXfs count="10">
    <xf numFmtId="0" fontId="0" fillId="0" borderId="0"/>
    <xf numFmtId="164" fontId="97" fillId="0" borderId="0" applyBorder="0" applyProtection="0"/>
    <xf numFmtId="165" fontId="97" fillId="0" borderId="0" applyBorder="0" applyProtection="0"/>
    <xf numFmtId="9" fontId="97" fillId="0" borderId="0" applyBorder="0" applyProtection="0"/>
    <xf numFmtId="0" fontId="89" fillId="0" borderId="0" applyBorder="0" applyProtection="0"/>
    <xf numFmtId="164" fontId="97" fillId="0" borderId="0" applyBorder="0" applyProtection="0"/>
    <xf numFmtId="165" fontId="97" fillId="0" borderId="0" applyBorder="0" applyProtection="0"/>
    <xf numFmtId="0" fontId="1" fillId="0" borderId="0"/>
    <xf numFmtId="0" fontId="1" fillId="0" borderId="0"/>
    <xf numFmtId="9" fontId="97" fillId="0" borderId="0" applyBorder="0" applyProtection="0"/>
  </cellStyleXfs>
  <cellXfs count="1322">
    <xf numFmtId="0" fontId="0" fillId="0" borderId="0" xfId="0"/>
    <xf numFmtId="0" fontId="28" fillId="13" borderId="39" xfId="0" applyFont="1" applyFill="1" applyBorder="1" applyAlignment="1">
      <alignment horizontal="center" vertical="center"/>
    </xf>
    <xf numFmtId="0" fontId="28" fillId="13" borderId="38" xfId="0" applyFont="1" applyFill="1" applyBorder="1" applyAlignment="1">
      <alignment vertical="center"/>
    </xf>
    <xf numFmtId="14" fontId="8" fillId="0" borderId="0" xfId="0" applyNumberFormat="1" applyFont="1" applyAlignment="1">
      <alignment horizontal="right"/>
    </xf>
    <xf numFmtId="0" fontId="0" fillId="0" borderId="1" xfId="0" applyBorder="1"/>
    <xf numFmtId="0" fontId="0" fillId="0" borderId="0" xfId="0" applyAlignment="1">
      <alignment horizontal="center"/>
    </xf>
    <xf numFmtId="4" fontId="97" fillId="0" borderId="0" xfId="2" applyNumberFormat="1" applyBorder="1" applyAlignment="1" applyProtection="1">
      <alignment horizontal="right"/>
    </xf>
    <xf numFmtId="165" fontId="97" fillId="0" borderId="0" xfId="2" applyBorder="1" applyAlignment="1" applyProtection="1">
      <alignment horizontal="right"/>
    </xf>
    <xf numFmtId="166" fontId="97" fillId="0" borderId="0" xfId="2" applyNumberFormat="1" applyBorder="1" applyAlignment="1" applyProtection="1">
      <alignment horizontal="right"/>
    </xf>
    <xf numFmtId="0" fontId="1" fillId="0" borderId="2" xfId="0" applyFont="1" applyBorder="1" applyAlignment="1">
      <alignment horizontal="left" wrapText="1" indent="2"/>
    </xf>
    <xf numFmtId="0" fontId="5" fillId="0" borderId="7" xfId="0" applyFont="1" applyBorder="1" applyAlignment="1">
      <alignment horizontal="center" wrapText="1"/>
    </xf>
    <xf numFmtId="0" fontId="1" fillId="0" borderId="7" xfId="0" applyFont="1" applyBorder="1" applyAlignment="1">
      <alignment horizontal="left" wrapText="1" indent="2"/>
    </xf>
    <xf numFmtId="0" fontId="1" fillId="0" borderId="1" xfId="0" applyFont="1" applyBorder="1"/>
    <xf numFmtId="0" fontId="7" fillId="0" borderId="8" xfId="0" applyFont="1" applyBorder="1" applyAlignment="1">
      <alignment horizontal="left" indent="1"/>
    </xf>
    <xf numFmtId="0" fontId="7" fillId="0" borderId="0" xfId="0" applyFont="1" applyAlignment="1">
      <alignment horizontal="left" indent="1"/>
    </xf>
    <xf numFmtId="165" fontId="8" fillId="0" borderId="0" xfId="2" applyFont="1" applyBorder="1" applyAlignment="1" applyProtection="1">
      <alignment horizontal="center"/>
    </xf>
    <xf numFmtId="166" fontId="7" fillId="0" borderId="9" xfId="2" applyNumberFormat="1" applyFont="1" applyBorder="1" applyAlignment="1" applyProtection="1">
      <alignment horizontal="center"/>
    </xf>
    <xf numFmtId="0" fontId="4" fillId="0" borderId="0" xfId="0" applyFont="1" applyAlignment="1">
      <alignment horizontal="center" wrapText="1"/>
    </xf>
    <xf numFmtId="0" fontId="1" fillId="0" borderId="0" xfId="0" applyFont="1"/>
    <xf numFmtId="0" fontId="4" fillId="0" borderId="1" xfId="0" applyFont="1" applyBorder="1"/>
    <xf numFmtId="0" fontId="9" fillId="5" borderId="11" xfId="0" applyFont="1" applyFill="1" applyBorder="1"/>
    <xf numFmtId="0" fontId="9" fillId="6" borderId="0" xfId="0" applyFont="1" applyFill="1" applyAlignment="1">
      <alignment horizontal="center"/>
    </xf>
    <xf numFmtId="165" fontId="9" fillId="6" borderId="0" xfId="2" applyFont="1" applyFill="1" applyBorder="1" applyAlignment="1" applyProtection="1">
      <alignment horizontal="center"/>
    </xf>
    <xf numFmtId="166" fontId="9" fillId="6" borderId="9" xfId="2" applyNumberFormat="1" applyFont="1" applyFill="1" applyBorder="1" applyAlignment="1" applyProtection="1">
      <alignment horizontal="right"/>
    </xf>
    <xf numFmtId="0" fontId="4" fillId="4" borderId="0" xfId="0" applyFont="1" applyFill="1" applyAlignment="1">
      <alignment horizontal="center" wrapText="1"/>
    </xf>
    <xf numFmtId="0" fontId="4" fillId="0" borderId="0" xfId="0" applyFont="1"/>
    <xf numFmtId="0" fontId="10" fillId="0" borderId="1" xfId="0" applyFont="1" applyBorder="1"/>
    <xf numFmtId="0" fontId="11" fillId="5" borderId="12" xfId="0" applyFont="1" applyFill="1" applyBorder="1" applyAlignment="1">
      <alignment wrapText="1"/>
    </xf>
    <xf numFmtId="0" fontId="12" fillId="7" borderId="12" xfId="0" applyFont="1" applyFill="1" applyBorder="1" applyAlignment="1">
      <alignment vertical="center"/>
    </xf>
    <xf numFmtId="0" fontId="12" fillId="7" borderId="12" xfId="0" applyFont="1" applyFill="1" applyBorder="1" applyAlignment="1">
      <alignment vertical="center" wrapText="1"/>
    </xf>
    <xf numFmtId="4" fontId="13" fillId="0" borderId="13" xfId="2" applyNumberFormat="1" applyFont="1" applyBorder="1" applyAlignment="1" applyProtection="1">
      <alignment horizontal="right"/>
    </xf>
    <xf numFmtId="164" fontId="10" fillId="8" borderId="14" xfId="1" applyFont="1" applyFill="1" applyBorder="1" applyAlignment="1" applyProtection="1">
      <alignment horizontal="right"/>
    </xf>
    <xf numFmtId="4" fontId="10" fillId="8" borderId="15" xfId="2" applyNumberFormat="1" applyFont="1" applyFill="1" applyBorder="1" applyAlignment="1" applyProtection="1">
      <alignment horizontal="right"/>
    </xf>
    <xf numFmtId="10" fontId="10" fillId="0" borderId="0" xfId="9" applyNumberFormat="1" applyFont="1" applyBorder="1" applyProtection="1"/>
    <xf numFmtId="4" fontId="14" fillId="0" borderId="0" xfId="0" applyNumberFormat="1" applyFont="1" applyAlignment="1">
      <alignment horizontal="right" wrapText="1"/>
    </xf>
    <xf numFmtId="0" fontId="10" fillId="0" borderId="0" xfId="0" applyFont="1"/>
    <xf numFmtId="0" fontId="16" fillId="0" borderId="0" xfId="0" applyFont="1"/>
    <xf numFmtId="0" fontId="12" fillId="5" borderId="12" xfId="0" applyFont="1" applyFill="1" applyBorder="1" applyAlignment="1">
      <alignment wrapText="1"/>
    </xf>
    <xf numFmtId="10" fontId="13" fillId="0" borderId="0" xfId="9" applyNumberFormat="1" applyFont="1" applyBorder="1" applyProtection="1"/>
    <xf numFmtId="40" fontId="14" fillId="0" borderId="0" xfId="0" applyNumberFormat="1" applyFont="1" applyAlignment="1">
      <alignment horizontal="right" wrapText="1"/>
    </xf>
    <xf numFmtId="4" fontId="13" fillId="8" borderId="15" xfId="2" applyNumberFormat="1" applyFont="1" applyFill="1" applyBorder="1" applyAlignment="1" applyProtection="1">
      <alignment horizontal="right"/>
    </xf>
    <xf numFmtId="0" fontId="12" fillId="7" borderId="0" xfId="0" applyFont="1" applyFill="1" applyAlignment="1">
      <alignment vertical="center"/>
    </xf>
    <xf numFmtId="4" fontId="10" fillId="0" borderId="0" xfId="1" applyNumberFormat="1" applyFont="1" applyBorder="1" applyProtection="1"/>
    <xf numFmtId="4" fontId="10" fillId="0" borderId="0" xfId="3" applyNumberFormat="1" applyFont="1" applyBorder="1" applyProtection="1"/>
    <xf numFmtId="165" fontId="10" fillId="0" borderId="0" xfId="1" applyNumberFormat="1" applyFont="1" applyBorder="1" applyProtection="1"/>
    <xf numFmtId="0" fontId="16" fillId="0" borderId="1" xfId="0" applyFont="1" applyBorder="1"/>
    <xf numFmtId="0" fontId="19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0" fontId="12" fillId="7" borderId="16" xfId="0" applyFont="1" applyFill="1" applyBorder="1" applyAlignment="1">
      <alignment vertical="center" wrapText="1"/>
    </xf>
    <xf numFmtId="4" fontId="13" fillId="0" borderId="17" xfId="2" applyNumberFormat="1" applyFont="1" applyBorder="1" applyAlignment="1" applyProtection="1">
      <alignment horizontal="right"/>
    </xf>
    <xf numFmtId="164" fontId="10" fillId="8" borderId="18" xfId="1" applyFont="1" applyFill="1" applyBorder="1" applyAlignment="1" applyProtection="1">
      <alignment horizontal="right"/>
    </xf>
    <xf numFmtId="4" fontId="10" fillId="8" borderId="19" xfId="2" applyNumberFormat="1" applyFont="1" applyFill="1" applyBorder="1" applyAlignment="1" applyProtection="1">
      <alignment horizontal="right"/>
    </xf>
    <xf numFmtId="165" fontId="13" fillId="0" borderId="23" xfId="2" applyFont="1" applyBorder="1" applyAlignment="1" applyProtection="1">
      <alignment horizontal="right" vertical="center"/>
    </xf>
    <xf numFmtId="4" fontId="13" fillId="0" borderId="23" xfId="2" applyNumberFormat="1" applyFont="1" applyBorder="1" applyAlignment="1" applyProtection="1">
      <alignment horizontal="right" vertical="center"/>
    </xf>
    <xf numFmtId="10" fontId="10" fillId="0" borderId="24" xfId="9" applyNumberFormat="1" applyFont="1" applyBorder="1" applyAlignment="1" applyProtection="1">
      <alignment vertical="center"/>
    </xf>
    <xf numFmtId="0" fontId="10" fillId="3" borderId="0" xfId="1" applyNumberFormat="1" applyFont="1" applyFill="1" applyBorder="1" applyProtection="1"/>
    <xf numFmtId="10" fontId="10" fillId="0" borderId="0" xfId="3" applyNumberFormat="1" applyFont="1" applyBorder="1" applyProtection="1"/>
    <xf numFmtId="0" fontId="22" fillId="0" borderId="0" xfId="0" applyFont="1"/>
    <xf numFmtId="0" fontId="10" fillId="0" borderId="0" xfId="1" applyNumberFormat="1" applyFont="1" applyBorder="1" applyProtection="1"/>
    <xf numFmtId="0" fontId="12" fillId="9" borderId="25" xfId="0" applyFont="1" applyFill="1" applyBorder="1" applyAlignment="1">
      <alignment horizontal="center"/>
    </xf>
    <xf numFmtId="0" fontId="12" fillId="9" borderId="26" xfId="0" applyFont="1" applyFill="1" applyBorder="1" applyAlignment="1">
      <alignment horizontal="center"/>
    </xf>
    <xf numFmtId="0" fontId="16" fillId="10" borderId="26" xfId="0" applyFont="1" applyFill="1" applyBorder="1" applyAlignment="1">
      <alignment horizontal="left"/>
    </xf>
    <xf numFmtId="0" fontId="10" fillId="10" borderId="26" xfId="0" applyFont="1" applyFill="1" applyBorder="1" applyAlignment="1">
      <alignment horizontal="left"/>
    </xf>
    <xf numFmtId="165" fontId="23" fillId="2" borderId="8" xfId="2" applyFont="1" applyFill="1" applyBorder="1" applyAlignment="1" applyProtection="1">
      <alignment horizontal="right"/>
    </xf>
    <xf numFmtId="166" fontId="23" fillId="2" borderId="27" xfId="2" applyNumberFormat="1" applyFont="1" applyFill="1" applyBorder="1" applyAlignment="1" applyProtection="1">
      <alignment horizontal="center"/>
    </xf>
    <xf numFmtId="10" fontId="24" fillId="2" borderId="28" xfId="9" applyNumberFormat="1" applyFont="1" applyFill="1" applyBorder="1" applyAlignment="1" applyProtection="1">
      <alignment horizontal="center"/>
    </xf>
    <xf numFmtId="0" fontId="11" fillId="11" borderId="29" xfId="0" applyFont="1" applyFill="1" applyBorder="1" applyAlignment="1">
      <alignment wrapText="1"/>
    </xf>
    <xf numFmtId="0" fontId="11" fillId="11" borderId="0" xfId="0" applyFont="1" applyFill="1" applyAlignment="1">
      <alignment wrapText="1"/>
    </xf>
    <xf numFmtId="0" fontId="13" fillId="7" borderId="12" xfId="0" applyFont="1" applyFill="1" applyBorder="1" applyAlignment="1">
      <alignment vertical="center"/>
    </xf>
    <xf numFmtId="167" fontId="10" fillId="2" borderId="14" xfId="2" applyNumberFormat="1" applyFont="1" applyFill="1" applyBorder="1" applyAlignment="1" applyProtection="1">
      <alignment horizontal="right"/>
    </xf>
    <xf numFmtId="166" fontId="10" fillId="2" borderId="15" xfId="2" applyNumberFormat="1" applyFont="1" applyFill="1" applyBorder="1" applyAlignment="1" applyProtection="1">
      <alignment horizontal="right"/>
    </xf>
    <xf numFmtId="10" fontId="10" fillId="0" borderId="28" xfId="9" applyNumberFormat="1" applyFont="1" applyBorder="1" applyProtection="1"/>
    <xf numFmtId="168" fontId="10" fillId="2" borderId="14" xfId="2" applyNumberFormat="1" applyFont="1" applyFill="1" applyBorder="1" applyAlignment="1" applyProtection="1">
      <alignment horizontal="right"/>
    </xf>
    <xf numFmtId="0" fontId="25" fillId="0" borderId="0" xfId="0" applyFont="1"/>
    <xf numFmtId="9" fontId="10" fillId="12" borderId="28" xfId="9" applyFont="1" applyFill="1" applyBorder="1" applyProtection="1"/>
    <xf numFmtId="0" fontId="11" fillId="11" borderId="30" xfId="0" applyFont="1" applyFill="1" applyBorder="1" applyAlignment="1">
      <alignment wrapText="1"/>
    </xf>
    <xf numFmtId="0" fontId="13" fillId="7" borderId="20" xfId="0" applyFont="1" applyFill="1" applyBorder="1" applyAlignment="1">
      <alignment vertical="center"/>
    </xf>
    <xf numFmtId="167" fontId="10" fillId="2" borderId="18" xfId="2" applyNumberFormat="1" applyFont="1" applyFill="1" applyBorder="1" applyAlignment="1" applyProtection="1">
      <alignment horizontal="right"/>
    </xf>
    <xf numFmtId="166" fontId="10" fillId="2" borderId="19" xfId="2" applyNumberFormat="1" applyFont="1" applyFill="1" applyBorder="1" applyAlignment="1" applyProtection="1">
      <alignment horizontal="right"/>
    </xf>
    <xf numFmtId="0" fontId="12" fillId="7" borderId="20" xfId="0" applyFont="1" applyFill="1" applyBorder="1" applyAlignment="1">
      <alignment vertical="center"/>
    </xf>
    <xf numFmtId="0" fontId="11" fillId="11" borderId="31" xfId="0" applyFont="1" applyFill="1" applyBorder="1" applyAlignment="1">
      <alignment wrapText="1"/>
    </xf>
    <xf numFmtId="0" fontId="11" fillId="11" borderId="32" xfId="0" applyFont="1" applyFill="1" applyBorder="1" applyAlignment="1">
      <alignment wrapText="1"/>
    </xf>
    <xf numFmtId="0" fontId="12" fillId="7" borderId="33" xfId="0" applyFont="1" applyFill="1" applyBorder="1" applyAlignment="1">
      <alignment vertical="center"/>
    </xf>
    <xf numFmtId="0" fontId="13" fillId="7" borderId="33" xfId="0" applyFont="1" applyFill="1" applyBorder="1" applyAlignment="1">
      <alignment vertical="center"/>
    </xf>
    <xf numFmtId="167" fontId="10" fillId="2" borderId="34" xfId="2" applyNumberFormat="1" applyFont="1" applyFill="1" applyBorder="1" applyAlignment="1" applyProtection="1">
      <alignment horizontal="right"/>
    </xf>
    <xf numFmtId="166" fontId="10" fillId="2" borderId="35" xfId="2" applyNumberFormat="1" applyFont="1" applyFill="1" applyBorder="1" applyAlignment="1" applyProtection="1">
      <alignment horizontal="right"/>
    </xf>
    <xf numFmtId="9" fontId="10" fillId="0" borderId="36" xfId="9" applyFont="1" applyBorder="1" applyProtection="1"/>
    <xf numFmtId="0" fontId="1" fillId="0" borderId="0" xfId="0" applyFont="1" applyAlignment="1">
      <alignment horizontal="center"/>
    </xf>
    <xf numFmtId="4" fontId="1" fillId="0" borderId="0" xfId="2" applyNumberFormat="1" applyFont="1" applyBorder="1" applyAlignment="1" applyProtection="1">
      <alignment horizontal="right"/>
    </xf>
    <xf numFmtId="165" fontId="1" fillId="0" borderId="0" xfId="2" applyFont="1" applyBorder="1" applyAlignment="1" applyProtection="1">
      <alignment horizontal="right"/>
    </xf>
    <xf numFmtId="166" fontId="1" fillId="0" borderId="0" xfId="2" applyNumberFormat="1" applyFont="1" applyBorder="1" applyAlignment="1" applyProtection="1">
      <alignment horizontal="right"/>
    </xf>
    <xf numFmtId="0" fontId="10" fillId="0" borderId="0" xfId="3" applyNumberFormat="1" applyFont="1" applyBorder="1" applyProtection="1"/>
    <xf numFmtId="0" fontId="1" fillId="3" borderId="1" xfId="0" applyFont="1" applyFill="1" applyBorder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165" fontId="1" fillId="3" borderId="0" xfId="2" applyFont="1" applyFill="1" applyBorder="1" applyAlignment="1" applyProtection="1">
      <alignment horizontal="right"/>
    </xf>
    <xf numFmtId="169" fontId="26" fillId="0" borderId="37" xfId="0" applyNumberFormat="1" applyFont="1" applyBorder="1" applyAlignment="1">
      <alignment horizontal="left"/>
    </xf>
    <xf numFmtId="167" fontId="1" fillId="0" borderId="0" xfId="0" applyNumberFormat="1" applyFont="1"/>
    <xf numFmtId="0" fontId="27" fillId="0" borderId="0" xfId="0" applyFont="1"/>
    <xf numFmtId="14" fontId="27" fillId="0" borderId="0" xfId="0" applyNumberFormat="1" applyFont="1" applyAlignment="1">
      <alignment horizontal="center"/>
    </xf>
    <xf numFmtId="49" fontId="26" fillId="0" borderId="0" xfId="0" applyNumberFormat="1" applyFont="1" applyAlignment="1">
      <alignment horizontal="center"/>
    </xf>
    <xf numFmtId="4" fontId="27" fillId="0" borderId="0" xfId="2" applyNumberFormat="1" applyFont="1" applyBorder="1" applyAlignment="1" applyProtection="1">
      <alignment horizontal="right"/>
    </xf>
    <xf numFmtId="14" fontId="27" fillId="0" borderId="0" xfId="0" applyNumberFormat="1" applyFont="1" applyAlignment="1">
      <alignment horizontal="right"/>
    </xf>
    <xf numFmtId="0" fontId="29" fillId="13" borderId="39" xfId="0" applyFont="1" applyFill="1" applyBorder="1" applyAlignment="1">
      <alignment horizontal="right" vertical="center"/>
    </xf>
    <xf numFmtId="4" fontId="27" fillId="13" borderId="39" xfId="2" applyNumberFormat="1" applyFont="1" applyFill="1" applyBorder="1" applyAlignment="1" applyProtection="1">
      <alignment horizontal="right" vertical="center"/>
    </xf>
    <xf numFmtId="4" fontId="29" fillId="13" borderId="40" xfId="2" applyNumberFormat="1" applyFont="1" applyFill="1" applyBorder="1" applyAlignment="1" applyProtection="1">
      <alignment horizontal="right" vertical="center"/>
    </xf>
    <xf numFmtId="14" fontId="27" fillId="0" borderId="0" xfId="0" applyNumberFormat="1" applyFont="1" applyAlignment="1">
      <alignment horizontal="right" wrapText="1" indent="2"/>
    </xf>
    <xf numFmtId="0" fontId="27" fillId="0" borderId="0" xfId="0" applyFont="1" applyAlignment="1">
      <alignment horizontal="left" wrapText="1" indent="2"/>
    </xf>
    <xf numFmtId="0" fontId="1" fillId="0" borderId="0" xfId="0" applyFont="1" applyAlignment="1">
      <alignment horizontal="left" wrapText="1" indent="2"/>
    </xf>
    <xf numFmtId="0" fontId="27" fillId="14" borderId="0" xfId="0" applyFont="1" applyFill="1"/>
    <xf numFmtId="14" fontId="27" fillId="14" borderId="41" xfId="0" applyNumberFormat="1" applyFont="1" applyFill="1" applyBorder="1" applyAlignment="1">
      <alignment horizontal="right"/>
    </xf>
    <xf numFmtId="0" fontId="27" fillId="14" borderId="41" xfId="0" applyFont="1" applyFill="1" applyBorder="1" applyAlignment="1">
      <alignment horizontal="right"/>
    </xf>
    <xf numFmtId="4" fontId="31" fillId="14" borderId="41" xfId="1" applyNumberFormat="1" applyFont="1" applyFill="1" applyBorder="1" applyAlignment="1" applyProtection="1">
      <alignment horizontal="right"/>
    </xf>
    <xf numFmtId="4" fontId="27" fillId="14" borderId="42" xfId="2" applyNumberFormat="1" applyFont="1" applyFill="1" applyBorder="1" applyAlignment="1" applyProtection="1">
      <alignment horizontal="right"/>
    </xf>
    <xf numFmtId="0" fontId="27" fillId="14" borderId="43" xfId="0" applyFont="1" applyFill="1" applyBorder="1"/>
    <xf numFmtId="14" fontId="27" fillId="14" borderId="0" xfId="0" applyNumberFormat="1" applyFont="1" applyFill="1" applyAlignment="1">
      <alignment horizontal="center"/>
    </xf>
    <xf numFmtId="49" fontId="26" fillId="14" borderId="0" xfId="0" applyNumberFormat="1" applyFont="1" applyFill="1" applyAlignment="1">
      <alignment horizontal="center"/>
    </xf>
    <xf numFmtId="0" fontId="27" fillId="14" borderId="0" xfId="0" applyFont="1" applyFill="1" applyAlignment="1">
      <alignment horizontal="right"/>
    </xf>
    <xf numFmtId="4" fontId="27" fillId="15" borderId="0" xfId="2" applyNumberFormat="1" applyFont="1" applyFill="1" applyBorder="1" applyAlignment="1" applyProtection="1">
      <alignment horizontal="right"/>
    </xf>
    <xf numFmtId="4" fontId="27" fillId="14" borderId="44" xfId="2" applyNumberFormat="1" applyFont="1" applyFill="1" applyBorder="1" applyAlignment="1" applyProtection="1">
      <alignment horizontal="right"/>
    </xf>
    <xf numFmtId="0" fontId="29" fillId="13" borderId="43" xfId="0" applyFont="1" applyFill="1" applyBorder="1"/>
    <xf numFmtId="14" fontId="29" fillId="13" borderId="0" xfId="0" applyNumberFormat="1" applyFont="1" applyFill="1" applyAlignment="1">
      <alignment horizontal="center"/>
    </xf>
    <xf numFmtId="0" fontId="29" fillId="13" borderId="0" xfId="0" applyFont="1" applyFill="1" applyAlignment="1">
      <alignment horizontal="center"/>
    </xf>
    <xf numFmtId="4" fontId="29" fillId="16" borderId="0" xfId="2" applyNumberFormat="1" applyFont="1" applyFill="1" applyBorder="1" applyAlignment="1" applyProtection="1">
      <alignment horizontal="right"/>
    </xf>
    <xf numFmtId="4" fontId="27" fillId="15" borderId="44" xfId="2" applyNumberFormat="1" applyFont="1" applyFill="1" applyBorder="1" applyAlignment="1" applyProtection="1">
      <alignment horizontal="right"/>
    </xf>
    <xf numFmtId="0" fontId="27" fillId="0" borderId="43" xfId="0" applyFont="1" applyBorder="1"/>
    <xf numFmtId="170" fontId="27" fillId="0" borderId="0" xfId="0" applyNumberFormat="1" applyFont="1"/>
    <xf numFmtId="4" fontId="27" fillId="3" borderId="0" xfId="2" applyNumberFormat="1" applyFont="1" applyFill="1" applyBorder="1" applyAlignment="1" applyProtection="1">
      <alignment horizontal="right"/>
    </xf>
    <xf numFmtId="4" fontId="27" fillId="3" borderId="45" xfId="1" applyNumberFormat="1" applyFont="1" applyFill="1" applyBorder="1" applyAlignment="1" applyProtection="1">
      <alignment horizontal="right"/>
    </xf>
    <xf numFmtId="0" fontId="27" fillId="0" borderId="0" xfId="0" applyFont="1" applyAlignment="1">
      <alignment horizontal="center"/>
    </xf>
    <xf numFmtId="0" fontId="27" fillId="0" borderId="43" xfId="0" applyFont="1" applyBorder="1" applyAlignment="1">
      <alignment vertical="top" wrapText="1"/>
    </xf>
    <xf numFmtId="4" fontId="27" fillId="0" borderId="44" xfId="2" applyNumberFormat="1" applyFont="1" applyBorder="1" applyAlignment="1" applyProtection="1">
      <alignment horizontal="right"/>
    </xf>
    <xf numFmtId="0" fontId="33" fillId="0" borderId="43" xfId="0" applyFont="1" applyBorder="1" applyAlignment="1">
      <alignment horizontal="center" vertical="top" wrapText="1"/>
    </xf>
    <xf numFmtId="14" fontId="33" fillId="0" borderId="0" xfId="0" applyNumberFormat="1" applyFont="1" applyAlignment="1">
      <alignment horizontal="left"/>
    </xf>
    <xf numFmtId="49" fontId="33" fillId="0" borderId="0" xfId="0" applyNumberFormat="1" applyFont="1" applyAlignment="1">
      <alignment horizontal="center"/>
    </xf>
    <xf numFmtId="170" fontId="33" fillId="0" borderId="0" xfId="0" applyNumberFormat="1" applyFont="1"/>
    <xf numFmtId="4" fontId="33" fillId="0" borderId="0" xfId="2" applyNumberFormat="1" applyFont="1" applyBorder="1" applyAlignment="1" applyProtection="1">
      <alignment horizontal="center"/>
    </xf>
    <xf numFmtId="4" fontId="33" fillId="0" borderId="44" xfId="2" applyNumberFormat="1" applyFont="1" applyBorder="1" applyAlignment="1" applyProtection="1">
      <alignment horizontal="center"/>
    </xf>
    <xf numFmtId="14" fontId="33" fillId="0" borderId="0" xfId="0" applyNumberFormat="1" applyFont="1" applyAlignment="1">
      <alignment horizontal="center"/>
    </xf>
    <xf numFmtId="0" fontId="33" fillId="0" borderId="0" xfId="0" applyFont="1" applyAlignment="1">
      <alignment horizontal="center"/>
    </xf>
    <xf numFmtId="0" fontId="33" fillId="0" borderId="0" xfId="0" applyFont="1"/>
    <xf numFmtId="37" fontId="27" fillId="0" borderId="37" xfId="0" applyNumberFormat="1" applyFont="1" applyBorder="1" applyAlignment="1">
      <alignment horizontal="left"/>
    </xf>
    <xf numFmtId="14" fontId="27" fillId="0" borderId="37" xfId="0" applyNumberFormat="1" applyFont="1" applyBorder="1" applyAlignment="1">
      <alignment horizontal="center"/>
    </xf>
    <xf numFmtId="169" fontId="27" fillId="0" borderId="37" xfId="0" applyNumberFormat="1" applyFont="1" applyBorder="1" applyAlignment="1">
      <alignment horizontal="left"/>
    </xf>
    <xf numFmtId="4" fontId="27" fillId="0" borderId="37" xfId="1" applyNumberFormat="1" applyFont="1" applyBorder="1" applyAlignment="1" applyProtection="1">
      <alignment horizontal="right"/>
    </xf>
    <xf numFmtId="14" fontId="27" fillId="0" borderId="37" xfId="0" applyNumberFormat="1" applyFont="1" applyBorder="1" applyAlignment="1">
      <alignment horizontal="right"/>
    </xf>
    <xf numFmtId="0" fontId="31" fillId="0" borderId="37" xfId="0" applyFont="1" applyBorder="1" applyAlignment="1">
      <alignment horizontal="left"/>
    </xf>
    <xf numFmtId="0" fontId="8" fillId="0" borderId="0" xfId="0" applyFont="1"/>
    <xf numFmtId="37" fontId="34" fillId="0" borderId="37" xfId="0" applyNumberFormat="1" applyFont="1" applyBorder="1" applyAlignment="1">
      <alignment horizontal="left"/>
    </xf>
    <xf numFmtId="14" fontId="34" fillId="0" borderId="37" xfId="0" applyNumberFormat="1" applyFont="1" applyBorder="1" applyAlignment="1">
      <alignment horizontal="center"/>
    </xf>
    <xf numFmtId="4" fontId="34" fillId="0" borderId="37" xfId="1" applyNumberFormat="1" applyFont="1" applyBorder="1" applyAlignment="1" applyProtection="1">
      <alignment horizontal="right"/>
    </xf>
    <xf numFmtId="14" fontId="34" fillId="0" borderId="37" xfId="0" applyNumberFormat="1" applyFont="1" applyBorder="1" applyAlignment="1">
      <alignment horizontal="right"/>
    </xf>
    <xf numFmtId="0" fontId="36" fillId="0" borderId="37" xfId="0" applyFont="1" applyBorder="1" applyAlignment="1">
      <alignment horizontal="left"/>
    </xf>
    <xf numFmtId="169" fontId="34" fillId="0" borderId="37" xfId="0" applyNumberFormat="1" applyFont="1" applyBorder="1" applyAlignment="1">
      <alignment horizontal="left"/>
    </xf>
    <xf numFmtId="2" fontId="1" fillId="0" borderId="0" xfId="0" applyNumberFormat="1" applyFont="1"/>
    <xf numFmtId="2" fontId="21" fillId="0" borderId="0" xfId="0" applyNumberFormat="1" applyFont="1"/>
    <xf numFmtId="0" fontId="34" fillId="0" borderId="37" xfId="0" applyFont="1" applyBorder="1" applyAlignment="1">
      <alignment horizontal="left"/>
    </xf>
    <xf numFmtId="14" fontId="34" fillId="0" borderId="37" xfId="0" applyNumberFormat="1" applyFont="1" applyBorder="1" applyAlignment="1">
      <alignment horizontal="left"/>
    </xf>
    <xf numFmtId="37" fontId="34" fillId="15" borderId="37" xfId="0" applyNumberFormat="1" applyFont="1" applyFill="1" applyBorder="1" applyAlignment="1">
      <alignment horizontal="left"/>
    </xf>
    <xf numFmtId="0" fontId="34" fillId="17" borderId="37" xfId="0" applyFont="1" applyFill="1" applyBorder="1" applyAlignment="1">
      <alignment wrapText="1"/>
    </xf>
    <xf numFmtId="14" fontId="34" fillId="17" borderId="37" xfId="0" applyNumberFormat="1" applyFont="1" applyFill="1" applyBorder="1" applyAlignment="1">
      <alignment horizontal="center"/>
    </xf>
    <xf numFmtId="170" fontId="34" fillId="15" borderId="46" xfId="0" applyNumberFormat="1" applyFont="1" applyFill="1" applyBorder="1" applyAlignment="1">
      <alignment horizontal="right"/>
    </xf>
    <xf numFmtId="4" fontId="34" fillId="17" borderId="47" xfId="0" applyNumberFormat="1" applyFont="1" applyFill="1" applyBorder="1" applyAlignment="1">
      <alignment horizontal="right"/>
    </xf>
    <xf numFmtId="4" fontId="34" fillId="18" borderId="37" xfId="1" applyNumberFormat="1" applyFont="1" applyFill="1" applyBorder="1" applyAlignment="1" applyProtection="1">
      <alignment horizontal="right"/>
    </xf>
    <xf numFmtId="14" fontId="34" fillId="17" borderId="46" xfId="0" applyNumberFormat="1" applyFont="1" applyFill="1" applyBorder="1" applyAlignment="1">
      <alignment horizontal="left"/>
    </xf>
    <xf numFmtId="167" fontId="27" fillId="17" borderId="44" xfId="0" applyNumberFormat="1" applyFont="1" applyFill="1" applyBorder="1" applyAlignment="1">
      <alignment horizontal="center"/>
    </xf>
    <xf numFmtId="0" fontId="34" fillId="0" borderId="37" xfId="0" applyFont="1" applyBorder="1"/>
    <xf numFmtId="0" fontId="34" fillId="15" borderId="37" xfId="0" applyFont="1" applyFill="1" applyBorder="1" applyAlignment="1">
      <alignment horizontal="right"/>
    </xf>
    <xf numFmtId="4" fontId="34" fillId="0" borderId="37" xfId="2" applyNumberFormat="1" applyFont="1" applyBorder="1" applyAlignment="1" applyProtection="1">
      <alignment horizontal="right"/>
    </xf>
    <xf numFmtId="0" fontId="29" fillId="0" borderId="37" xfId="0" applyFont="1" applyBorder="1"/>
    <xf numFmtId="0" fontId="37" fillId="0" borderId="0" xfId="0" applyFont="1"/>
    <xf numFmtId="170" fontId="34" fillId="0" borderId="37" xfId="0" applyNumberFormat="1" applyFont="1" applyBorder="1"/>
    <xf numFmtId="0" fontId="27" fillId="0" borderId="37" xfId="0" applyFont="1" applyBorder="1"/>
    <xf numFmtId="170" fontId="34" fillId="15" borderId="37" xfId="0" applyNumberFormat="1" applyFont="1" applyFill="1" applyBorder="1"/>
    <xf numFmtId="49" fontId="26" fillId="0" borderId="37" xfId="0" applyNumberFormat="1" applyFont="1" applyBorder="1" applyAlignment="1">
      <alignment horizontal="center"/>
    </xf>
    <xf numFmtId="170" fontId="27" fillId="0" borderId="37" xfId="0" applyNumberFormat="1" applyFont="1" applyBorder="1"/>
    <xf numFmtId="4" fontId="27" fillId="0" borderId="37" xfId="2" applyNumberFormat="1" applyFont="1" applyBorder="1" applyAlignment="1" applyProtection="1">
      <alignment horizontal="right"/>
    </xf>
    <xf numFmtId="14" fontId="27" fillId="0" borderId="48" xfId="0" applyNumberFormat="1" applyFont="1" applyBorder="1" applyAlignment="1">
      <alignment horizontal="center"/>
    </xf>
    <xf numFmtId="49" fontId="26" fillId="0" borderId="46" xfId="0" applyNumberFormat="1" applyFont="1" applyBorder="1" applyAlignment="1">
      <alignment horizontal="center"/>
    </xf>
    <xf numFmtId="0" fontId="27" fillId="0" borderId="49" xfId="0" applyFont="1" applyBorder="1"/>
    <xf numFmtId="0" fontId="27" fillId="0" borderId="0" xfId="0" applyFont="1" applyAlignment="1">
      <alignment horizontal="right" vertical="top"/>
    </xf>
    <xf numFmtId="0" fontId="38" fillId="13" borderId="39" xfId="0" applyFont="1" applyFill="1" applyBorder="1"/>
    <xf numFmtId="4" fontId="27" fillId="13" borderId="39" xfId="0" applyNumberFormat="1" applyFont="1" applyFill="1" applyBorder="1" applyAlignment="1">
      <alignment horizontal="right" vertical="center"/>
    </xf>
    <xf numFmtId="0" fontId="27" fillId="14" borderId="41" xfId="0" applyFont="1" applyFill="1" applyBorder="1" applyAlignment="1">
      <alignment horizontal="right" vertical="top"/>
    </xf>
    <xf numFmtId="4" fontId="0" fillId="0" borderId="0" xfId="0" applyNumberFormat="1"/>
    <xf numFmtId="4" fontId="27" fillId="0" borderId="0" xfId="0" applyNumberFormat="1" applyFont="1" applyAlignment="1">
      <alignment horizontal="right"/>
    </xf>
    <xf numFmtId="14" fontId="27" fillId="14" borderId="0" xfId="0" applyNumberFormat="1" applyFont="1" applyFill="1" applyAlignment="1">
      <alignment horizontal="right"/>
    </xf>
    <xf numFmtId="0" fontId="27" fillId="14" borderId="0" xfId="0" applyFont="1" applyFill="1" applyAlignment="1">
      <alignment horizontal="right" vertical="top"/>
    </xf>
    <xf numFmtId="4" fontId="27" fillId="14" borderId="0" xfId="1" applyNumberFormat="1" applyFont="1" applyFill="1" applyBorder="1" applyAlignment="1" applyProtection="1">
      <alignment horizontal="right"/>
    </xf>
    <xf numFmtId="14" fontId="29" fillId="13" borderId="0" xfId="0" applyNumberFormat="1" applyFont="1" applyFill="1" applyAlignment="1">
      <alignment horizontal="right"/>
    </xf>
    <xf numFmtId="0" fontId="29" fillId="13" borderId="0" xfId="0" applyFont="1" applyFill="1" applyAlignment="1">
      <alignment horizontal="right" vertical="top"/>
    </xf>
    <xf numFmtId="0" fontId="33" fillId="0" borderId="0" xfId="0" applyFont="1" applyAlignment="1">
      <alignment horizontal="center" vertical="top"/>
    </xf>
    <xf numFmtId="170" fontId="33" fillId="0" borderId="0" xfId="0" applyNumberFormat="1" applyFont="1" applyAlignment="1">
      <alignment horizontal="center"/>
    </xf>
    <xf numFmtId="4" fontId="33" fillId="0" borderId="0" xfId="0" applyNumberFormat="1" applyFont="1" applyAlignment="1">
      <alignment horizontal="center"/>
    </xf>
    <xf numFmtId="0" fontId="34" fillId="0" borderId="37" xfId="0" applyFont="1" applyBorder="1" applyAlignment="1">
      <alignment horizontal="right"/>
    </xf>
    <xf numFmtId="4" fontId="34" fillId="0" borderId="37" xfId="0" applyNumberFormat="1" applyFont="1" applyBorder="1" applyAlignment="1">
      <alignment horizontal="right"/>
    </xf>
    <xf numFmtId="0" fontId="40" fillId="0" borderId="0" xfId="0" applyFont="1"/>
    <xf numFmtId="0" fontId="40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42" fillId="0" borderId="0" xfId="0" applyFont="1"/>
    <xf numFmtId="0" fontId="40" fillId="0" borderId="0" xfId="0" applyFont="1" applyAlignment="1">
      <alignment vertical="top"/>
    </xf>
    <xf numFmtId="0" fontId="1" fillId="0" borderId="0" xfId="0" applyFont="1" applyAlignment="1">
      <alignment vertical="top"/>
    </xf>
    <xf numFmtId="49" fontId="34" fillId="0" borderId="37" xfId="0" applyNumberFormat="1" applyFont="1" applyBorder="1" applyAlignment="1">
      <alignment horizontal="left"/>
    </xf>
    <xf numFmtId="0" fontId="34" fillId="0" borderId="37" xfId="0" applyFont="1" applyBorder="1" applyAlignment="1">
      <alignment horizontal="center"/>
    </xf>
    <xf numFmtId="0" fontId="34" fillId="17" borderId="43" xfId="0" applyFont="1" applyFill="1" applyBorder="1" applyAlignment="1">
      <alignment wrapText="1"/>
    </xf>
    <xf numFmtId="14" fontId="34" fillId="17" borderId="46" xfId="0" applyNumberFormat="1" applyFont="1" applyFill="1" applyBorder="1" applyAlignment="1">
      <alignment horizontal="right"/>
    </xf>
    <xf numFmtId="0" fontId="34" fillId="17" borderId="46" xfId="0" applyFont="1" applyFill="1" applyBorder="1" applyAlignment="1">
      <alignment horizontal="right"/>
    </xf>
    <xf numFmtId="4" fontId="34" fillId="17" borderId="46" xfId="0" applyNumberFormat="1" applyFont="1" applyFill="1" applyBorder="1" applyAlignment="1">
      <alignment horizontal="right"/>
    </xf>
    <xf numFmtId="4" fontId="34" fillId="17" borderId="44" xfId="0" applyNumberFormat="1" applyFont="1" applyFill="1" applyBorder="1" applyAlignment="1">
      <alignment horizontal="right"/>
    </xf>
    <xf numFmtId="0" fontId="44" fillId="0" borderId="41" xfId="0" applyFont="1" applyBorder="1"/>
    <xf numFmtId="0" fontId="45" fillId="0" borderId="0" xfId="0" applyFont="1"/>
    <xf numFmtId="0" fontId="34" fillId="0" borderId="41" xfId="0" applyFont="1" applyBorder="1"/>
    <xf numFmtId="14" fontId="34" fillId="0" borderId="41" xfId="0" applyNumberFormat="1" applyFont="1" applyBorder="1" applyAlignment="1">
      <alignment horizontal="right"/>
    </xf>
    <xf numFmtId="0" fontId="34" fillId="0" borderId="41" xfId="0" applyFont="1" applyBorder="1" applyAlignment="1">
      <alignment horizontal="right" vertical="top"/>
    </xf>
    <xf numFmtId="4" fontId="34" fillId="0" borderId="41" xfId="0" applyNumberFormat="1" applyFont="1" applyBorder="1" applyAlignment="1">
      <alignment horizontal="right"/>
    </xf>
    <xf numFmtId="4" fontId="34" fillId="0" borderId="0" xfId="0" applyNumberFormat="1" applyFont="1" applyAlignment="1">
      <alignment horizontal="right"/>
    </xf>
    <xf numFmtId="0" fontId="44" fillId="0" borderId="0" xfId="0" applyFont="1"/>
    <xf numFmtId="0" fontId="46" fillId="0" borderId="0" xfId="0" applyFont="1"/>
    <xf numFmtId="0" fontId="34" fillId="0" borderId="0" xfId="0" applyFont="1"/>
    <xf numFmtId="14" fontId="34" fillId="0" borderId="0" xfId="0" applyNumberFormat="1" applyFont="1" applyAlignment="1">
      <alignment horizontal="right"/>
    </xf>
    <xf numFmtId="0" fontId="34" fillId="0" borderId="0" xfId="0" applyFont="1" applyAlignment="1">
      <alignment horizontal="right" vertical="top"/>
    </xf>
    <xf numFmtId="0" fontId="35" fillId="0" borderId="0" xfId="0" applyFont="1"/>
    <xf numFmtId="0" fontId="26" fillId="0" borderId="0" xfId="0" applyFont="1"/>
    <xf numFmtId="14" fontId="27" fillId="0" borderId="0" xfId="0" applyNumberFormat="1" applyFont="1" applyAlignment="1">
      <alignment horizontal="left"/>
    </xf>
    <xf numFmtId="4" fontId="29" fillId="13" borderId="53" xfId="0" applyNumberFormat="1" applyFont="1" applyFill="1" applyBorder="1" applyAlignment="1">
      <alignment horizontal="right" vertical="center"/>
    </xf>
    <xf numFmtId="14" fontId="27" fillId="14" borderId="0" xfId="0" applyNumberFormat="1" applyFont="1" applyFill="1" applyAlignment="1">
      <alignment horizontal="left"/>
    </xf>
    <xf numFmtId="0" fontId="8" fillId="14" borderId="0" xfId="0" applyFont="1" applyFill="1" applyAlignment="1">
      <alignment horizontal="right"/>
    </xf>
    <xf numFmtId="4" fontId="27" fillId="14" borderId="44" xfId="0" applyNumberFormat="1" applyFont="1" applyFill="1" applyBorder="1" applyAlignment="1">
      <alignment horizontal="right"/>
    </xf>
    <xf numFmtId="14" fontId="29" fillId="13" borderId="0" xfId="0" applyNumberFormat="1" applyFont="1" applyFill="1" applyAlignment="1">
      <alignment horizontal="left"/>
    </xf>
    <xf numFmtId="0" fontId="37" fillId="13" borderId="0" xfId="0" applyFont="1" applyFill="1" applyAlignment="1">
      <alignment horizontal="center"/>
    </xf>
    <xf numFmtId="0" fontId="29" fillId="13" borderId="0" xfId="0" applyFont="1" applyFill="1" applyAlignment="1">
      <alignment horizontal="right"/>
    </xf>
    <xf numFmtId="170" fontId="8" fillId="0" borderId="0" xfId="0" applyNumberFormat="1" applyFont="1" applyAlignment="1">
      <alignment horizontal="center"/>
    </xf>
    <xf numFmtId="4" fontId="27" fillId="3" borderId="45" xfId="0" applyNumberFormat="1" applyFont="1" applyFill="1" applyBorder="1" applyAlignment="1">
      <alignment horizontal="right"/>
    </xf>
    <xf numFmtId="4" fontId="27" fillId="0" borderId="44" xfId="0" applyNumberFormat="1" applyFont="1" applyBorder="1" applyAlignment="1">
      <alignment horizontal="right"/>
    </xf>
    <xf numFmtId="4" fontId="33" fillId="0" borderId="44" xfId="0" applyNumberFormat="1" applyFont="1" applyBorder="1" applyAlignment="1">
      <alignment horizontal="center"/>
    </xf>
    <xf numFmtId="0" fontId="40" fillId="0" borderId="0" xfId="0" applyFont="1" applyAlignment="1">
      <alignment horizontal="center"/>
    </xf>
    <xf numFmtId="37" fontId="34" fillId="0" borderId="37" xfId="0" applyNumberFormat="1" applyFont="1" applyBorder="1"/>
    <xf numFmtId="4" fontId="34" fillId="0" borderId="54" xfId="1" applyNumberFormat="1" applyFont="1" applyBorder="1" applyAlignment="1" applyProtection="1">
      <alignment horizontal="right"/>
    </xf>
    <xf numFmtId="4" fontId="34" fillId="0" borderId="54" xfId="0" applyNumberFormat="1" applyFont="1" applyBorder="1" applyAlignment="1">
      <alignment horizontal="right"/>
    </xf>
    <xf numFmtId="14" fontId="34" fillId="0" borderId="54" xfId="0" applyNumberFormat="1" applyFont="1" applyBorder="1" applyAlignment="1">
      <alignment horizontal="right"/>
    </xf>
    <xf numFmtId="164" fontId="35" fillId="0" borderId="54" xfId="1" applyFont="1" applyBorder="1" applyProtection="1"/>
    <xf numFmtId="0" fontId="1" fillId="15" borderId="0" xfId="0" applyFont="1" applyFill="1"/>
    <xf numFmtId="0" fontId="0" fillId="15" borderId="0" xfId="0" applyFill="1"/>
    <xf numFmtId="0" fontId="44" fillId="0" borderId="37" xfId="0" applyFont="1" applyBorder="1"/>
    <xf numFmtId="0" fontId="1" fillId="0" borderId="0" xfId="0" applyFont="1" applyAlignment="1">
      <alignment vertical="center"/>
    </xf>
    <xf numFmtId="0" fontId="41" fillId="0" borderId="0" xfId="0" applyFont="1" applyAlignment="1">
      <alignment horizontal="center"/>
    </xf>
    <xf numFmtId="0" fontId="35" fillId="0" borderId="37" xfId="0" applyFont="1" applyBorder="1"/>
    <xf numFmtId="0" fontId="27" fillId="19" borderId="37" xfId="0" applyFont="1" applyFill="1" applyBorder="1"/>
    <xf numFmtId="14" fontId="34" fillId="19" borderId="41" xfId="0" applyNumberFormat="1" applyFont="1" applyFill="1" applyBorder="1" applyAlignment="1">
      <alignment horizontal="left"/>
    </xf>
    <xf numFmtId="170" fontId="44" fillId="19" borderId="41" xfId="0" applyNumberFormat="1" applyFont="1" applyFill="1" applyBorder="1" applyAlignment="1">
      <alignment horizontal="center"/>
    </xf>
    <xf numFmtId="37" fontId="34" fillId="19" borderId="37" xfId="0" applyNumberFormat="1" applyFont="1" applyFill="1" applyBorder="1"/>
    <xf numFmtId="4" fontId="34" fillId="19" borderId="42" xfId="0" applyNumberFormat="1" applyFont="1" applyFill="1" applyBorder="1" applyAlignment="1">
      <alignment horizontal="right"/>
    </xf>
    <xf numFmtId="4" fontId="34" fillId="19" borderId="55" xfId="1" applyNumberFormat="1" applyFont="1" applyFill="1" applyBorder="1" applyAlignment="1" applyProtection="1">
      <alignment horizontal="right"/>
    </xf>
    <xf numFmtId="14" fontId="34" fillId="19" borderId="55" xfId="0" applyNumberFormat="1" applyFont="1" applyFill="1" applyBorder="1" applyAlignment="1">
      <alignment horizontal="right"/>
    </xf>
    <xf numFmtId="0" fontId="35" fillId="19" borderId="55" xfId="0" applyFont="1" applyFill="1" applyBorder="1"/>
    <xf numFmtId="0" fontId="1" fillId="19" borderId="0" xfId="0" applyFont="1" applyFill="1"/>
    <xf numFmtId="0" fontId="27" fillId="15" borderId="37" xfId="0" applyFont="1" applyFill="1" applyBorder="1"/>
    <xf numFmtId="14" fontId="34" fillId="15" borderId="0" xfId="0" applyNumberFormat="1" applyFont="1" applyFill="1" applyAlignment="1">
      <alignment horizontal="left"/>
    </xf>
    <xf numFmtId="170" fontId="44" fillId="15" borderId="0" xfId="0" applyNumberFormat="1" applyFont="1" applyFill="1" applyAlignment="1">
      <alignment horizontal="center"/>
    </xf>
    <xf numFmtId="37" fontId="34" fillId="15" borderId="37" xfId="0" applyNumberFormat="1" applyFont="1" applyFill="1" applyBorder="1"/>
    <xf numFmtId="4" fontId="34" fillId="15" borderId="0" xfId="0" applyNumberFormat="1" applyFont="1" applyFill="1" applyAlignment="1">
      <alignment horizontal="right"/>
    </xf>
    <xf numFmtId="4" fontId="34" fillId="15" borderId="0" xfId="1" applyNumberFormat="1" applyFont="1" applyFill="1" applyBorder="1" applyAlignment="1" applyProtection="1">
      <alignment horizontal="right"/>
    </xf>
    <xf numFmtId="14" fontId="34" fillId="15" borderId="0" xfId="0" applyNumberFormat="1" applyFont="1" applyFill="1" applyAlignment="1">
      <alignment horizontal="right"/>
    </xf>
    <xf numFmtId="0" fontId="35" fillId="15" borderId="0" xfId="0" applyFont="1" applyFill="1"/>
    <xf numFmtId="14" fontId="34" fillId="19" borderId="0" xfId="0" applyNumberFormat="1" applyFont="1" applyFill="1" applyAlignment="1">
      <alignment horizontal="left"/>
    </xf>
    <xf numFmtId="170" fontId="44" fillId="19" borderId="0" xfId="0" applyNumberFormat="1" applyFont="1" applyFill="1" applyAlignment="1">
      <alignment horizontal="center"/>
    </xf>
    <xf numFmtId="4" fontId="34" fillId="19" borderId="0" xfId="0" applyNumberFormat="1" applyFont="1" applyFill="1" applyAlignment="1">
      <alignment horizontal="right"/>
    </xf>
    <xf numFmtId="4" fontId="34" fillId="19" borderId="0" xfId="1" applyNumberFormat="1" applyFont="1" applyFill="1" applyBorder="1" applyAlignment="1" applyProtection="1">
      <alignment horizontal="right"/>
    </xf>
    <xf numFmtId="14" fontId="34" fillId="19" borderId="0" xfId="0" applyNumberFormat="1" applyFont="1" applyFill="1" applyAlignment="1">
      <alignment horizontal="right"/>
    </xf>
    <xf numFmtId="0" fontId="35" fillId="19" borderId="0" xfId="0" applyFont="1" applyFill="1"/>
    <xf numFmtId="0" fontId="27" fillId="15" borderId="0" xfId="0" applyFont="1" applyFill="1"/>
    <xf numFmtId="0" fontId="29" fillId="0" borderId="0" xfId="0" applyFont="1"/>
    <xf numFmtId="14" fontId="34" fillId="0" borderId="0" xfId="0" applyNumberFormat="1" applyFont="1" applyAlignment="1">
      <alignment horizontal="left"/>
    </xf>
    <xf numFmtId="0" fontId="44" fillId="0" borderId="0" xfId="0" applyFont="1" applyAlignment="1">
      <alignment horizontal="center"/>
    </xf>
    <xf numFmtId="170" fontId="35" fillId="0" borderId="0" xfId="0" applyNumberFormat="1" applyFont="1" applyAlignment="1">
      <alignment horizontal="center"/>
    </xf>
    <xf numFmtId="170" fontId="34" fillId="0" borderId="0" xfId="0" applyNumberFormat="1" applyFont="1"/>
    <xf numFmtId="170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56" xfId="0" applyFont="1" applyBorder="1"/>
    <xf numFmtId="14" fontId="27" fillId="0" borderId="56" xfId="0" applyNumberFormat="1" applyFont="1" applyBorder="1" applyAlignment="1">
      <alignment horizontal="left"/>
    </xf>
    <xf numFmtId="0" fontId="26" fillId="0" borderId="56" xfId="0" applyFont="1" applyBorder="1" applyAlignment="1">
      <alignment horizontal="center"/>
    </xf>
    <xf numFmtId="4" fontId="27" fillId="0" borderId="56" xfId="0" applyNumberFormat="1" applyFont="1" applyBorder="1" applyAlignment="1">
      <alignment horizontal="right"/>
    </xf>
    <xf numFmtId="14" fontId="27" fillId="0" borderId="56" xfId="0" applyNumberFormat="1" applyFont="1" applyBorder="1" applyAlignment="1">
      <alignment horizontal="right"/>
    </xf>
    <xf numFmtId="0" fontId="26" fillId="0" borderId="56" xfId="0" applyFont="1" applyBorder="1"/>
    <xf numFmtId="14" fontId="27" fillId="0" borderId="37" xfId="0" applyNumberFormat="1" applyFont="1" applyBorder="1" applyAlignment="1">
      <alignment horizontal="left"/>
    </xf>
    <xf numFmtId="0" fontId="26" fillId="0" borderId="37" xfId="0" applyFont="1" applyBorder="1" applyAlignment="1">
      <alignment horizontal="center"/>
    </xf>
    <xf numFmtId="4" fontId="27" fillId="0" borderId="37" xfId="0" applyNumberFormat="1" applyFont="1" applyBorder="1" applyAlignment="1">
      <alignment horizontal="right"/>
    </xf>
    <xf numFmtId="0" fontId="26" fillId="0" borderId="37" xfId="0" applyFont="1" applyBorder="1"/>
    <xf numFmtId="0" fontId="1" fillId="0" borderId="37" xfId="0" applyFont="1" applyBorder="1" applyAlignment="1">
      <alignment horizontal="center"/>
    </xf>
    <xf numFmtId="0" fontId="1" fillId="0" borderId="37" xfId="0" applyFont="1" applyBorder="1"/>
    <xf numFmtId="14" fontId="27" fillId="0" borderId="48" xfId="0" applyNumberFormat="1" applyFont="1" applyBorder="1" applyAlignment="1">
      <alignment horizontal="left"/>
    </xf>
    <xf numFmtId="0" fontId="1" fillId="0" borderId="46" xfId="0" applyFont="1" applyBorder="1" applyAlignment="1">
      <alignment horizontal="center"/>
    </xf>
    <xf numFmtId="49" fontId="27" fillId="0" borderId="0" xfId="0" applyNumberFormat="1" applyFont="1" applyAlignment="1">
      <alignment horizontal="center"/>
    </xf>
    <xf numFmtId="4" fontId="27" fillId="0" borderId="0" xfId="2" applyNumberFormat="1" applyFont="1" applyBorder="1" applyProtection="1"/>
    <xf numFmtId="0" fontId="27" fillId="13" borderId="57" xfId="0" applyFont="1" applyFill="1" applyBorder="1" applyAlignment="1">
      <alignment vertical="center"/>
    </xf>
    <xf numFmtId="14" fontId="27" fillId="13" borderId="39" xfId="0" applyNumberFormat="1" applyFont="1" applyFill="1" applyBorder="1" applyAlignment="1">
      <alignment horizontal="right" vertical="center"/>
    </xf>
    <xf numFmtId="49" fontId="27" fillId="13" borderId="39" xfId="0" applyNumberFormat="1" applyFont="1" applyFill="1" applyBorder="1" applyAlignment="1">
      <alignment horizontal="center" vertical="center"/>
    </xf>
    <xf numFmtId="4" fontId="27" fillId="13" borderId="39" xfId="1" applyNumberFormat="1" applyFont="1" applyFill="1" applyBorder="1" applyAlignment="1" applyProtection="1">
      <alignment horizontal="right" vertical="center"/>
    </xf>
    <xf numFmtId="4" fontId="29" fillId="13" borderId="58" xfId="2" applyNumberFormat="1" applyFont="1" applyFill="1" applyBorder="1" applyAlignment="1" applyProtection="1">
      <alignment vertical="center"/>
    </xf>
    <xf numFmtId="4" fontId="27" fillId="14" borderId="41" xfId="0" applyNumberFormat="1" applyFont="1" applyFill="1" applyBorder="1" applyAlignment="1">
      <alignment horizontal="right"/>
    </xf>
    <xf numFmtId="4" fontId="27" fillId="14" borderId="42" xfId="2" applyNumberFormat="1" applyFont="1" applyFill="1" applyBorder="1" applyProtection="1"/>
    <xf numFmtId="49" fontId="29" fillId="13" borderId="0" xfId="0" applyNumberFormat="1" applyFont="1" applyFill="1" applyAlignment="1">
      <alignment horizontal="center"/>
    </xf>
    <xf numFmtId="4" fontId="27" fillId="3" borderId="0" xfId="2" applyNumberFormat="1" applyFont="1" applyFill="1" applyBorder="1" applyAlignment="1" applyProtection="1">
      <alignment horizontal="center"/>
    </xf>
    <xf numFmtId="4" fontId="27" fillId="3" borderId="45" xfId="1" applyNumberFormat="1" applyFont="1" applyFill="1" applyBorder="1" applyProtection="1"/>
    <xf numFmtId="14" fontId="27" fillId="0" borderId="59" xfId="0" applyNumberFormat="1" applyFont="1" applyBorder="1" applyAlignment="1">
      <alignment horizontal="right"/>
    </xf>
    <xf numFmtId="4" fontId="27" fillId="0" borderId="44" xfId="2" applyNumberFormat="1" applyFont="1" applyBorder="1" applyProtection="1"/>
    <xf numFmtId="0" fontId="27" fillId="0" borderId="60" xfId="0" applyFont="1" applyBorder="1"/>
    <xf numFmtId="14" fontId="27" fillId="0" borderId="60" xfId="0" applyNumberFormat="1" applyFont="1" applyBorder="1" applyAlignment="1">
      <alignment horizontal="right"/>
    </xf>
    <xf numFmtId="49" fontId="27" fillId="0" borderId="60" xfId="0" applyNumberFormat="1" applyFont="1" applyBorder="1" applyAlignment="1">
      <alignment horizontal="left"/>
    </xf>
    <xf numFmtId="37" fontId="27" fillId="0" borderId="60" xfId="0" applyNumberFormat="1" applyFont="1" applyBorder="1"/>
    <xf numFmtId="4" fontId="27" fillId="0" borderId="37" xfId="1" applyNumberFormat="1" applyFont="1" applyBorder="1" applyProtection="1"/>
    <xf numFmtId="0" fontId="47" fillId="0" borderId="37" xfId="0" applyFont="1" applyBorder="1"/>
    <xf numFmtId="4" fontId="31" fillId="0" borderId="37" xfId="1" applyNumberFormat="1" applyFont="1" applyBorder="1" applyAlignment="1" applyProtection="1">
      <alignment horizontal="right"/>
    </xf>
    <xf numFmtId="4" fontId="27" fillId="0" borderId="60" xfId="0" applyNumberFormat="1" applyFont="1" applyBorder="1" applyAlignment="1">
      <alignment horizontal="right"/>
    </xf>
    <xf numFmtId="4" fontId="27" fillId="0" borderId="60" xfId="0" applyNumberFormat="1" applyFont="1" applyBorder="1"/>
    <xf numFmtId="0" fontId="0" fillId="3" borderId="0" xfId="0" applyFill="1"/>
    <xf numFmtId="49" fontId="27" fillId="0" borderId="37" xfId="0" applyNumberFormat="1" applyFont="1" applyBorder="1" applyAlignment="1">
      <alignment horizontal="center"/>
    </xf>
    <xf numFmtId="37" fontId="27" fillId="0" borderId="37" xfId="0" applyNumberFormat="1" applyFont="1" applyBorder="1"/>
    <xf numFmtId="0" fontId="27" fillId="17" borderId="37" xfId="0" applyFont="1" applyFill="1" applyBorder="1" applyAlignment="1">
      <alignment wrapText="1"/>
    </xf>
    <xf numFmtId="14" fontId="27" fillId="17" borderId="48" xfId="0" applyNumberFormat="1" applyFont="1" applyFill="1" applyBorder="1" applyAlignment="1">
      <alignment horizontal="right"/>
    </xf>
    <xf numFmtId="170" fontId="27" fillId="17" borderId="46" xfId="0" applyNumberFormat="1" applyFont="1" applyFill="1" applyBorder="1" applyAlignment="1">
      <alignment horizontal="center"/>
    </xf>
    <xf numFmtId="14" fontId="29" fillId="0" borderId="0" xfId="0" applyNumberFormat="1" applyFont="1" applyAlignment="1">
      <alignment horizontal="right"/>
    </xf>
    <xf numFmtId="49" fontId="29" fillId="0" borderId="0" xfId="0" applyNumberFormat="1" applyFont="1" applyAlignment="1">
      <alignment horizontal="center"/>
    </xf>
    <xf numFmtId="0" fontId="27" fillId="13" borderId="38" xfId="0" applyFont="1" applyFill="1" applyBorder="1" applyAlignment="1">
      <alignment vertical="center"/>
    </xf>
    <xf numFmtId="4" fontId="29" fillId="13" borderId="40" xfId="0" applyNumberFormat="1" applyFont="1" applyFill="1" applyBorder="1" applyAlignment="1">
      <alignment horizontal="right" vertical="center"/>
    </xf>
    <xf numFmtId="14" fontId="49" fillId="14" borderId="41" xfId="0" applyNumberFormat="1" applyFont="1" applyFill="1" applyBorder="1" applyAlignment="1">
      <alignment horizontal="right"/>
    </xf>
    <xf numFmtId="4" fontId="27" fillId="14" borderId="42" xfId="0" applyNumberFormat="1" applyFont="1" applyFill="1" applyBorder="1" applyAlignment="1">
      <alignment horizontal="right"/>
    </xf>
    <xf numFmtId="0" fontId="50" fillId="0" borderId="0" xfId="0" applyFont="1"/>
    <xf numFmtId="4" fontId="27" fillId="14" borderId="0" xfId="0" applyNumberFormat="1" applyFont="1" applyFill="1" applyAlignment="1">
      <alignment horizontal="right"/>
    </xf>
    <xf numFmtId="0" fontId="51" fillId="0" borderId="37" xfId="0" applyFont="1" applyBorder="1"/>
    <xf numFmtId="14" fontId="27" fillId="0" borderId="49" xfId="0" applyNumberFormat="1" applyFont="1" applyBorder="1" applyAlignment="1">
      <alignment horizontal="right"/>
    </xf>
    <xf numFmtId="4" fontId="27" fillId="0" borderId="49" xfId="0" applyNumberFormat="1" applyFont="1" applyBorder="1" applyAlignment="1">
      <alignment horizontal="right"/>
    </xf>
    <xf numFmtId="4" fontId="31" fillId="0" borderId="37" xfId="0" applyNumberFormat="1" applyFont="1" applyBorder="1" applyAlignment="1">
      <alignment horizontal="right"/>
    </xf>
    <xf numFmtId="0" fontId="27" fillId="0" borderId="49" xfId="0" applyFont="1" applyBorder="1" applyAlignment="1">
      <alignment vertical="top"/>
    </xf>
    <xf numFmtId="14" fontId="27" fillId="0" borderId="37" xfId="0" applyNumberFormat="1" applyFont="1" applyBorder="1" applyAlignment="1">
      <alignment horizontal="right" vertical="top"/>
    </xf>
    <xf numFmtId="37" fontId="27" fillId="0" borderId="37" xfId="0" applyNumberFormat="1" applyFont="1" applyBorder="1" applyAlignment="1">
      <alignment vertical="top" wrapText="1"/>
    </xf>
    <xf numFmtId="4" fontId="31" fillId="0" borderId="37" xfId="0" applyNumberFormat="1" applyFont="1" applyBorder="1" applyAlignment="1">
      <alignment horizontal="right" vertical="top"/>
    </xf>
    <xf numFmtId="0" fontId="27" fillId="0" borderId="41" xfId="0" applyFont="1" applyBorder="1"/>
    <xf numFmtId="14" fontId="27" fillId="0" borderId="41" xfId="0" applyNumberFormat="1" applyFont="1" applyBorder="1" applyAlignment="1">
      <alignment horizontal="right"/>
    </xf>
    <xf numFmtId="37" fontId="27" fillId="0" borderId="41" xfId="0" applyNumberFormat="1" applyFont="1" applyBorder="1"/>
    <xf numFmtId="4" fontId="27" fillId="0" borderId="41" xfId="0" applyNumberFormat="1" applyFont="1" applyBorder="1" applyAlignment="1">
      <alignment horizontal="right"/>
    </xf>
    <xf numFmtId="0" fontId="51" fillId="0" borderId="0" xfId="0" applyFont="1"/>
    <xf numFmtId="0" fontId="27" fillId="17" borderId="61" xfId="0" applyFont="1" applyFill="1" applyBorder="1" applyAlignment="1">
      <alignment wrapText="1"/>
    </xf>
    <xf numFmtId="14" fontId="27" fillId="17" borderId="62" xfId="0" applyNumberFormat="1" applyFont="1" applyFill="1" applyBorder="1" applyAlignment="1">
      <alignment horizontal="right"/>
    </xf>
    <xf numFmtId="40" fontId="4" fillId="0" borderId="0" xfId="0" applyNumberFormat="1" applyFont="1"/>
    <xf numFmtId="49" fontId="27" fillId="0" borderId="0" xfId="0" applyNumberFormat="1" applyFont="1" applyAlignment="1">
      <alignment horizontal="left"/>
    </xf>
    <xf numFmtId="49" fontId="52" fillId="13" borderId="39" xfId="0" applyNumberFormat="1" applyFont="1" applyFill="1" applyBorder="1" applyAlignment="1">
      <alignment horizontal="left" vertical="center"/>
    </xf>
    <xf numFmtId="0" fontId="27" fillId="0" borderId="0" xfId="0" applyFont="1" applyAlignment="1">
      <alignment horizontal="left"/>
    </xf>
    <xf numFmtId="14" fontId="27" fillId="14" borderId="41" xfId="0" applyNumberFormat="1" applyFont="1" applyFill="1" applyBorder="1"/>
    <xf numFmtId="49" fontId="27" fillId="14" borderId="0" xfId="0" applyNumberFormat="1" applyFont="1" applyFill="1" applyAlignment="1">
      <alignment horizontal="left"/>
    </xf>
    <xf numFmtId="49" fontId="29" fillId="13" borderId="0" xfId="0" applyNumberFormat="1" applyFont="1" applyFill="1" applyAlignment="1">
      <alignment horizontal="left" vertical="top"/>
    </xf>
    <xf numFmtId="0" fontId="27" fillId="0" borderId="0" xfId="0" applyFont="1" applyAlignment="1">
      <alignment horizontal="center" vertical="center"/>
    </xf>
    <xf numFmtId="0" fontId="11" fillId="0" borderId="43" xfId="0" applyFont="1" applyBorder="1" applyAlignment="1">
      <alignment horizontal="center" vertical="top" wrapText="1"/>
    </xf>
    <xf numFmtId="14" fontId="11" fillId="0" borderId="0" xfId="0" applyNumberFormat="1" applyFont="1" applyAlignment="1">
      <alignment horizontal="center"/>
    </xf>
    <xf numFmtId="49" fontId="11" fillId="0" borderId="0" xfId="0" applyNumberFormat="1" applyFont="1" applyAlignment="1">
      <alignment horizontal="left"/>
    </xf>
    <xf numFmtId="170" fontId="11" fillId="0" borderId="0" xfId="0" applyNumberFormat="1" applyFont="1" applyAlignment="1">
      <alignment horizontal="center"/>
    </xf>
    <xf numFmtId="4" fontId="11" fillId="0" borderId="0" xfId="0" applyNumberFormat="1" applyFont="1" applyAlignment="1">
      <alignment horizontal="center"/>
    </xf>
    <xf numFmtId="4" fontId="11" fillId="0" borderId="44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0" fontId="27" fillId="0" borderId="37" xfId="0" applyFont="1" applyBorder="1" applyAlignment="1">
      <alignment horizontal="left"/>
    </xf>
    <xf numFmtId="49" fontId="27" fillId="0" borderId="37" xfId="0" applyNumberFormat="1" applyFont="1" applyBorder="1" applyAlignment="1">
      <alignment horizontal="left"/>
    </xf>
    <xf numFmtId="4" fontId="53" fillId="0" borderId="37" xfId="2" applyNumberFormat="1" applyFont="1" applyBorder="1" applyAlignment="1" applyProtection="1">
      <alignment horizontal="right"/>
    </xf>
    <xf numFmtId="14" fontId="27" fillId="0" borderId="54" xfId="0" applyNumberFormat="1" applyFont="1" applyBorder="1" applyAlignment="1">
      <alignment horizontal="right"/>
    </xf>
    <xf numFmtId="49" fontId="27" fillId="15" borderId="37" xfId="0" applyNumberFormat="1" applyFont="1" applyFill="1" applyBorder="1" applyAlignment="1">
      <alignment horizontal="left"/>
    </xf>
    <xf numFmtId="37" fontId="27" fillId="0" borderId="54" xfId="0" applyNumberFormat="1" applyFont="1" applyBorder="1"/>
    <xf numFmtId="4" fontId="27" fillId="0" borderId="54" xfId="0" applyNumberFormat="1" applyFont="1" applyBorder="1" applyAlignment="1">
      <alignment horizontal="right"/>
    </xf>
    <xf numFmtId="4" fontId="31" fillId="0" borderId="37" xfId="2" applyNumberFormat="1" applyFont="1" applyBorder="1" applyAlignment="1" applyProtection="1">
      <alignment horizontal="right"/>
    </xf>
    <xf numFmtId="1" fontId="27" fillId="0" borderId="37" xfId="0" applyNumberFormat="1" applyFont="1" applyBorder="1" applyAlignment="1">
      <alignment horizontal="left"/>
    </xf>
    <xf numFmtId="14" fontId="27" fillId="3" borderId="37" xfId="0" applyNumberFormat="1" applyFont="1" applyFill="1" applyBorder="1" applyAlignment="1">
      <alignment horizontal="left"/>
    </xf>
    <xf numFmtId="14" fontId="27" fillId="17" borderId="37" xfId="0" applyNumberFormat="1" applyFont="1" applyFill="1" applyBorder="1" applyAlignment="1">
      <alignment horizontal="right"/>
    </xf>
    <xf numFmtId="170" fontId="27" fillId="17" borderId="37" xfId="0" applyNumberFormat="1" applyFont="1" applyFill="1" applyBorder="1" applyAlignment="1">
      <alignment horizontal="left"/>
    </xf>
    <xf numFmtId="170" fontId="27" fillId="17" borderId="37" xfId="0" applyNumberFormat="1" applyFont="1" applyFill="1" applyBorder="1"/>
    <xf numFmtId="4" fontId="27" fillId="17" borderId="37" xfId="0" applyNumberFormat="1" applyFont="1" applyFill="1" applyBorder="1" applyAlignment="1">
      <alignment horizontal="right"/>
    </xf>
    <xf numFmtId="0" fontId="29" fillId="0" borderId="41" xfId="0" applyFont="1" applyBorder="1"/>
    <xf numFmtId="14" fontId="29" fillId="0" borderId="41" xfId="0" applyNumberFormat="1" applyFont="1" applyBorder="1" applyAlignment="1">
      <alignment horizontal="right"/>
    </xf>
    <xf numFmtId="49" fontId="29" fillId="0" borderId="41" xfId="0" applyNumberFormat="1" applyFont="1" applyBorder="1" applyAlignment="1">
      <alignment horizontal="left"/>
    </xf>
    <xf numFmtId="4" fontId="29" fillId="0" borderId="41" xfId="0" applyNumberFormat="1" applyFont="1" applyBorder="1" applyAlignment="1">
      <alignment horizontal="right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left"/>
    </xf>
    <xf numFmtId="49" fontId="54" fillId="13" borderId="39" xfId="0" applyNumberFormat="1" applyFont="1" applyFill="1" applyBorder="1" applyAlignment="1">
      <alignment horizontal="center" vertical="center"/>
    </xf>
    <xf numFmtId="0" fontId="55" fillId="13" borderId="39" xfId="0" applyFont="1" applyFill="1" applyBorder="1" applyAlignment="1">
      <alignment horizontal="right" vertical="center"/>
    </xf>
    <xf numFmtId="4" fontId="28" fillId="13" borderId="39" xfId="0" applyNumberFormat="1" applyFont="1" applyFill="1" applyBorder="1" applyAlignment="1">
      <alignment horizontal="right" vertical="center"/>
    </xf>
    <xf numFmtId="4" fontId="55" fillId="13" borderId="40" xfId="0" applyNumberFormat="1" applyFont="1" applyFill="1" applyBorder="1" applyAlignment="1">
      <alignment vertical="center"/>
    </xf>
    <xf numFmtId="14" fontId="1" fillId="0" borderId="0" xfId="0" applyNumberFormat="1" applyFont="1" applyAlignment="1">
      <alignment horizontal="left" wrapText="1"/>
    </xf>
    <xf numFmtId="0" fontId="56" fillId="14" borderId="0" xfId="0" applyFont="1" applyFill="1"/>
    <xf numFmtId="14" fontId="8" fillId="14" borderId="41" xfId="0" applyNumberFormat="1" applyFont="1" applyFill="1" applyBorder="1"/>
    <xf numFmtId="14" fontId="8" fillId="14" borderId="41" xfId="0" applyNumberFormat="1" applyFont="1" applyFill="1" applyBorder="1" applyAlignment="1">
      <alignment horizontal="center"/>
    </xf>
    <xf numFmtId="4" fontId="57" fillId="14" borderId="41" xfId="0" applyNumberFormat="1" applyFont="1" applyFill="1" applyBorder="1" applyAlignment="1">
      <alignment horizontal="right"/>
    </xf>
    <xf numFmtId="4" fontId="8" fillId="14" borderId="42" xfId="0" applyNumberFormat="1" applyFont="1" applyFill="1" applyBorder="1"/>
    <xf numFmtId="14" fontId="1" fillId="0" borderId="0" xfId="0" applyNumberFormat="1" applyFont="1" applyAlignment="1">
      <alignment horizontal="left"/>
    </xf>
    <xf numFmtId="0" fontId="8" fillId="14" borderId="43" xfId="0" applyFont="1" applyFill="1" applyBorder="1"/>
    <xf numFmtId="0" fontId="8" fillId="14" borderId="0" xfId="0" applyFont="1" applyFill="1" applyAlignment="1">
      <alignment horizontal="center"/>
    </xf>
    <xf numFmtId="49" fontId="8" fillId="14" borderId="0" xfId="0" applyNumberFormat="1" applyFont="1" applyFill="1" applyAlignment="1">
      <alignment horizontal="center"/>
    </xf>
    <xf numFmtId="4" fontId="1" fillId="14" borderId="0" xfId="0" applyNumberFormat="1" applyFont="1" applyFill="1" applyAlignment="1">
      <alignment horizontal="right"/>
    </xf>
    <xf numFmtId="4" fontId="8" fillId="14" borderId="44" xfId="0" applyNumberFormat="1" applyFont="1" applyFill="1" applyBorder="1"/>
    <xf numFmtId="0" fontId="37" fillId="13" borderId="43" xfId="0" applyFont="1" applyFill="1" applyBorder="1"/>
    <xf numFmtId="49" fontId="37" fillId="13" borderId="0" xfId="0" applyNumberFormat="1" applyFont="1" applyFill="1" applyAlignment="1">
      <alignment horizontal="center"/>
    </xf>
    <xf numFmtId="49" fontId="37" fillId="13" borderId="0" xfId="0" applyNumberFormat="1" applyFont="1" applyFill="1" applyAlignment="1">
      <alignment horizontal="center" vertical="top"/>
    </xf>
    <xf numFmtId="14" fontId="4" fillId="0" borderId="0" xfId="0" applyNumberFormat="1" applyFont="1" applyAlignment="1">
      <alignment horizontal="left"/>
    </xf>
    <xf numFmtId="0" fontId="4" fillId="0" borderId="0" xfId="0" applyFont="1" applyAlignment="1">
      <alignment horizontal="center"/>
    </xf>
    <xf numFmtId="0" fontId="1" fillId="0" borderId="43" xfId="0" applyFont="1" applyBorder="1"/>
    <xf numFmtId="49" fontId="8" fillId="0" borderId="0" xfId="0" applyNumberFormat="1" applyFont="1" applyAlignment="1">
      <alignment horizontal="center"/>
    </xf>
    <xf numFmtId="170" fontId="8" fillId="0" borderId="0" xfId="0" applyNumberFormat="1" applyFont="1"/>
    <xf numFmtId="4" fontId="1" fillId="3" borderId="45" xfId="0" applyNumberFormat="1" applyFont="1" applyFill="1" applyBorder="1"/>
    <xf numFmtId="0" fontId="26" fillId="0" borderId="43" xfId="0" applyFont="1" applyBorder="1" applyAlignment="1">
      <alignment vertical="top" wrapText="1"/>
    </xf>
    <xf numFmtId="170" fontId="26" fillId="0" borderId="0" xfId="0" applyNumberFormat="1" applyFont="1"/>
    <xf numFmtId="4" fontId="26" fillId="0" borderId="0" xfId="0" applyNumberFormat="1" applyFont="1"/>
    <xf numFmtId="4" fontId="26" fillId="0" borderId="44" xfId="0" applyNumberFormat="1" applyFont="1" applyBorder="1"/>
    <xf numFmtId="14" fontId="26" fillId="0" borderId="0" xfId="0" applyNumberFormat="1" applyFont="1" applyAlignment="1">
      <alignment horizontal="left"/>
    </xf>
    <xf numFmtId="0" fontId="58" fillId="0" borderId="43" xfId="0" applyFont="1" applyBorder="1" applyAlignment="1">
      <alignment vertical="top" wrapText="1"/>
    </xf>
    <xf numFmtId="170" fontId="58" fillId="0" borderId="0" xfId="0" applyNumberFormat="1" applyFont="1" applyAlignment="1">
      <alignment horizontal="left"/>
    </xf>
    <xf numFmtId="49" fontId="58" fillId="0" borderId="0" xfId="0" applyNumberFormat="1" applyFont="1" applyAlignment="1">
      <alignment horizontal="center"/>
    </xf>
    <xf numFmtId="170" fontId="58" fillId="0" borderId="0" xfId="0" applyNumberFormat="1" applyFont="1"/>
    <xf numFmtId="4" fontId="58" fillId="0" borderId="0" xfId="0" applyNumberFormat="1" applyFont="1" applyAlignment="1">
      <alignment horizontal="center"/>
    </xf>
    <xf numFmtId="4" fontId="58" fillId="0" borderId="44" xfId="0" applyNumberFormat="1" applyFont="1" applyBorder="1"/>
    <xf numFmtId="14" fontId="58" fillId="0" borderId="0" xfId="0" applyNumberFormat="1" applyFont="1" applyAlignment="1">
      <alignment horizontal="left"/>
    </xf>
    <xf numFmtId="0" fontId="58" fillId="0" borderId="0" xfId="0" applyFont="1" applyAlignment="1">
      <alignment horizontal="center"/>
    </xf>
    <xf numFmtId="0" fontId="58" fillId="0" borderId="0" xfId="0" applyFont="1"/>
    <xf numFmtId="4" fontId="27" fillId="0" borderId="37" xfId="0" applyNumberFormat="1" applyFont="1" applyBorder="1"/>
    <xf numFmtId="14" fontId="27" fillId="0" borderId="37" xfId="0" applyNumberFormat="1" applyFont="1" applyBorder="1"/>
    <xf numFmtId="0" fontId="4" fillId="17" borderId="37" xfId="0" applyFont="1" applyFill="1" applyBorder="1" applyAlignment="1">
      <alignment wrapText="1"/>
    </xf>
    <xf numFmtId="170" fontId="4" fillId="17" borderId="37" xfId="0" applyNumberFormat="1" applyFont="1" applyFill="1" applyBorder="1" applyAlignment="1">
      <alignment horizontal="center"/>
    </xf>
    <xf numFmtId="170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170" fontId="1" fillId="0" borderId="0" xfId="0" applyNumberFormat="1" applyFont="1"/>
    <xf numFmtId="4" fontId="1" fillId="0" borderId="0" xfId="0" applyNumberFormat="1" applyFont="1"/>
    <xf numFmtId="0" fontId="28" fillId="13" borderId="63" xfId="0" applyFont="1" applyFill="1" applyBorder="1" applyAlignment="1">
      <alignment horizontal="center" vertical="center"/>
    </xf>
    <xf numFmtId="0" fontId="54" fillId="13" borderId="64" xfId="0" applyFont="1" applyFill="1" applyBorder="1" applyAlignment="1">
      <alignment horizontal="center" vertical="center"/>
    </xf>
    <xf numFmtId="0" fontId="55" fillId="13" borderId="64" xfId="0" applyFont="1" applyFill="1" applyBorder="1" applyAlignment="1">
      <alignment horizontal="right" vertical="center"/>
    </xf>
    <xf numFmtId="170" fontId="28" fillId="13" borderId="64" xfId="0" applyNumberFormat="1" applyFont="1" applyFill="1" applyBorder="1" applyAlignment="1">
      <alignment horizontal="right" vertical="center"/>
    </xf>
    <xf numFmtId="0" fontId="55" fillId="13" borderId="65" xfId="0" applyFont="1" applyFill="1" applyBorder="1" applyAlignment="1">
      <alignment vertical="center"/>
    </xf>
    <xf numFmtId="0" fontId="8" fillId="14" borderId="42" xfId="0" applyFont="1" applyFill="1" applyBorder="1"/>
    <xf numFmtId="0" fontId="7" fillId="0" borderId="0" xfId="0" applyFont="1"/>
    <xf numFmtId="0" fontId="8" fillId="0" borderId="43" xfId="0" applyFont="1" applyBorder="1" applyAlignment="1">
      <alignment vertical="top" wrapText="1"/>
    </xf>
    <xf numFmtId="37" fontId="8" fillId="0" borderId="44" xfId="0" applyNumberFormat="1" applyFont="1" applyBorder="1"/>
    <xf numFmtId="170" fontId="58" fillId="0" borderId="0" xfId="0" applyNumberFormat="1" applyFont="1" applyAlignment="1">
      <alignment horizontal="center"/>
    </xf>
    <xf numFmtId="37" fontId="58" fillId="0" borderId="44" xfId="0" applyNumberFormat="1" applyFont="1" applyBorder="1"/>
    <xf numFmtId="14" fontId="1" fillId="0" borderId="0" xfId="0" applyNumberFormat="1" applyFont="1"/>
    <xf numFmtId="0" fontId="59" fillId="0" borderId="0" xfId="0" applyFont="1" applyAlignment="1">
      <alignment horizontal="left"/>
    </xf>
    <xf numFmtId="4" fontId="58" fillId="17" borderId="55" xfId="0" applyNumberFormat="1" applyFont="1" applyFill="1" applyBorder="1" applyAlignment="1">
      <alignment horizontal="right"/>
    </xf>
    <xf numFmtId="4" fontId="58" fillId="18" borderId="55" xfId="0" applyNumberFormat="1" applyFont="1" applyFill="1" applyBorder="1" applyAlignment="1">
      <alignment horizontal="right"/>
    </xf>
    <xf numFmtId="0" fontId="26" fillId="0" borderId="55" xfId="0" applyFont="1" applyBorder="1"/>
    <xf numFmtId="0" fontId="60" fillId="15" borderId="0" xfId="0" applyFont="1" applyFill="1"/>
    <xf numFmtId="0" fontId="60" fillId="15" borderId="0" xfId="0" applyFont="1" applyFill="1" applyAlignment="1">
      <alignment horizontal="center"/>
    </xf>
    <xf numFmtId="4" fontId="44" fillId="15" borderId="0" xfId="0" applyNumberFormat="1" applyFont="1" applyFill="1" applyAlignment="1">
      <alignment horizontal="right"/>
    </xf>
    <xf numFmtId="170" fontId="58" fillId="15" borderId="0" xfId="0" applyNumberFormat="1" applyFont="1" applyFill="1"/>
    <xf numFmtId="170" fontId="60" fillId="15" borderId="0" xfId="0" applyNumberFormat="1" applyFont="1" applyFill="1"/>
    <xf numFmtId="0" fontId="37" fillId="15" borderId="0" xfId="0" applyFont="1" applyFill="1"/>
    <xf numFmtId="0" fontId="26" fillId="15" borderId="0" xfId="0" applyFont="1" applyFill="1"/>
    <xf numFmtId="170" fontId="26" fillId="15" borderId="0" xfId="0" applyNumberFormat="1" applyFont="1" applyFill="1" applyAlignment="1">
      <alignment horizontal="center"/>
    </xf>
    <xf numFmtId="170" fontId="26" fillId="15" borderId="0" xfId="0" applyNumberFormat="1" applyFont="1" applyFill="1"/>
    <xf numFmtId="0" fontId="61" fillId="15" borderId="0" xfId="0" applyFont="1" applyFill="1"/>
    <xf numFmtId="170" fontId="26" fillId="15" borderId="0" xfId="0" applyNumberFormat="1" applyFont="1" applyFill="1" applyAlignment="1">
      <alignment horizontal="left"/>
    </xf>
    <xf numFmtId="0" fontId="35" fillId="15" borderId="0" xfId="0" applyFont="1" applyFill="1" applyAlignment="1">
      <alignment horizontal="right"/>
    </xf>
    <xf numFmtId="0" fontId="1" fillId="13" borderId="0" xfId="0" applyFont="1" applyFill="1" applyAlignment="1">
      <alignment horizontal="left" wrapText="1" indent="2"/>
    </xf>
    <xf numFmtId="170" fontId="28" fillId="13" borderId="39" xfId="0" applyNumberFormat="1" applyFont="1" applyFill="1" applyBorder="1" applyAlignment="1">
      <alignment horizontal="right" vertical="center"/>
    </xf>
    <xf numFmtId="0" fontId="55" fillId="13" borderId="40" xfId="0" applyFont="1" applyFill="1" applyBorder="1" applyAlignment="1">
      <alignment vertic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8" fillId="0" borderId="0" xfId="0" applyFont="1" applyAlignment="1">
      <alignment horizontal="center" vertical="top" wrapText="1"/>
    </xf>
    <xf numFmtId="14" fontId="8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4" fontId="8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66" xfId="0" applyFont="1" applyBorder="1"/>
    <xf numFmtId="0" fontId="58" fillId="17" borderId="55" xfId="0" applyFont="1" applyFill="1" applyBorder="1" applyAlignment="1">
      <alignment wrapText="1"/>
    </xf>
    <xf numFmtId="170" fontId="58" fillId="17" borderId="55" xfId="0" applyNumberFormat="1" applyFont="1" applyFill="1" applyBorder="1" applyAlignment="1">
      <alignment horizontal="center"/>
    </xf>
    <xf numFmtId="49" fontId="58" fillId="17" borderId="55" xfId="0" applyNumberFormat="1" applyFont="1" applyFill="1" applyBorder="1" applyAlignment="1">
      <alignment horizontal="center"/>
    </xf>
    <xf numFmtId="0" fontId="58" fillId="0" borderId="55" xfId="0" applyFont="1" applyBorder="1"/>
    <xf numFmtId="49" fontId="60" fillId="15" borderId="0" xfId="0" applyNumberFormat="1" applyFont="1" applyFill="1" applyAlignment="1">
      <alignment horizontal="center"/>
    </xf>
    <xf numFmtId="49" fontId="26" fillId="15" borderId="0" xfId="0" applyNumberFormat="1" applyFont="1" applyFill="1" applyAlignment="1">
      <alignment horizontal="center"/>
    </xf>
    <xf numFmtId="170" fontId="27" fillId="15" borderId="0" xfId="0" applyNumberFormat="1" applyFont="1" applyFill="1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4" fontId="0" fillId="0" borderId="0" xfId="0" applyNumberFormat="1" applyAlignment="1">
      <alignment horizontal="left"/>
    </xf>
    <xf numFmtId="0" fontId="28" fillId="13" borderId="38" xfId="0" applyFont="1" applyFill="1" applyBorder="1" applyAlignment="1">
      <alignment horizontal="left" vertical="center"/>
    </xf>
    <xf numFmtId="0" fontId="54" fillId="13" borderId="39" xfId="0" applyFont="1" applyFill="1" applyBorder="1" applyAlignment="1">
      <alignment horizontal="left" vertical="center"/>
    </xf>
    <xf numFmtId="0" fontId="55" fillId="13" borderId="39" xfId="0" applyFont="1" applyFill="1" applyBorder="1" applyAlignment="1">
      <alignment horizontal="left" vertical="center" wrapText="1"/>
    </xf>
    <xf numFmtId="4" fontId="62" fillId="13" borderId="39" xfId="0" applyNumberFormat="1" applyFont="1" applyFill="1" applyBorder="1" applyAlignment="1">
      <alignment horizontal="right" vertical="center"/>
    </xf>
    <xf numFmtId="4" fontId="55" fillId="13" borderId="40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left" wrapText="1"/>
    </xf>
    <xf numFmtId="0" fontId="56" fillId="14" borderId="0" xfId="0" applyFont="1" applyFill="1" applyAlignment="1">
      <alignment horizontal="left"/>
    </xf>
    <xf numFmtId="14" fontId="8" fillId="14" borderId="41" xfId="0" applyNumberFormat="1" applyFont="1" applyFill="1" applyBorder="1" applyAlignment="1">
      <alignment horizontal="left"/>
    </xf>
    <xf numFmtId="0" fontId="8" fillId="14" borderId="41" xfId="0" applyFont="1" applyFill="1" applyBorder="1" applyAlignment="1">
      <alignment horizontal="left" wrapText="1"/>
    </xf>
    <xf numFmtId="4" fontId="57" fillId="14" borderId="41" xfId="2" applyNumberFormat="1" applyFont="1" applyFill="1" applyBorder="1" applyAlignment="1" applyProtection="1">
      <alignment horizontal="left"/>
    </xf>
    <xf numFmtId="4" fontId="8" fillId="14" borderId="42" xfId="0" applyNumberFormat="1" applyFont="1" applyFill="1" applyBorder="1" applyAlignment="1">
      <alignment horizontal="left"/>
    </xf>
    <xf numFmtId="0" fontId="1" fillId="0" borderId="0" xfId="0" applyFont="1" applyAlignment="1">
      <alignment wrapText="1"/>
    </xf>
    <xf numFmtId="0" fontId="8" fillId="14" borderId="43" xfId="0" applyFont="1" applyFill="1" applyBorder="1" applyAlignment="1">
      <alignment horizontal="left"/>
    </xf>
    <xf numFmtId="0" fontId="8" fillId="14" borderId="0" xfId="0" applyFont="1" applyFill="1" applyAlignment="1">
      <alignment horizontal="left"/>
    </xf>
    <xf numFmtId="0" fontId="1" fillId="14" borderId="0" xfId="0" applyFont="1" applyFill="1" applyAlignment="1">
      <alignment horizontal="right" wrapText="1"/>
    </xf>
    <xf numFmtId="4" fontId="1" fillId="14" borderId="0" xfId="1" applyNumberFormat="1" applyFont="1" applyFill="1" applyBorder="1" applyAlignment="1" applyProtection="1">
      <alignment horizontal="right"/>
    </xf>
    <xf numFmtId="4" fontId="1" fillId="14" borderId="44" xfId="0" applyNumberFormat="1" applyFont="1" applyFill="1" applyBorder="1" applyAlignment="1">
      <alignment horizontal="left"/>
    </xf>
    <xf numFmtId="0" fontId="37" fillId="13" borderId="43" xfId="0" applyFont="1" applyFill="1" applyBorder="1" applyAlignment="1">
      <alignment horizontal="left"/>
    </xf>
    <xf numFmtId="49" fontId="37" fillId="13" borderId="0" xfId="0" applyNumberFormat="1" applyFont="1" applyFill="1" applyAlignment="1">
      <alignment horizontal="left" vertical="top"/>
    </xf>
    <xf numFmtId="0" fontId="63" fillId="13" borderId="0" xfId="0" applyFont="1" applyFill="1" applyAlignment="1">
      <alignment horizontal="left" wrapText="1"/>
    </xf>
    <xf numFmtId="0" fontId="1" fillId="0" borderId="43" xfId="0" applyFont="1" applyBorder="1" applyAlignment="1">
      <alignment horizontal="left"/>
    </xf>
    <xf numFmtId="170" fontId="8" fillId="0" borderId="0" xfId="0" applyNumberFormat="1" applyFont="1" applyAlignment="1">
      <alignment horizontal="left"/>
    </xf>
    <xf numFmtId="170" fontId="1" fillId="0" borderId="0" xfId="0" applyNumberFormat="1" applyFont="1" applyAlignment="1">
      <alignment horizontal="left" wrapText="1"/>
    </xf>
    <xf numFmtId="4" fontId="64" fillId="3" borderId="0" xfId="2" applyNumberFormat="1" applyFont="1" applyFill="1" applyBorder="1" applyAlignment="1" applyProtection="1">
      <alignment horizontal="center"/>
    </xf>
    <xf numFmtId="4" fontId="1" fillId="3" borderId="45" xfId="2" applyNumberFormat="1" applyFont="1" applyFill="1" applyBorder="1" applyAlignment="1" applyProtection="1">
      <alignment horizontal="right"/>
    </xf>
    <xf numFmtId="15" fontId="4" fillId="0" borderId="0" xfId="0" applyNumberFormat="1" applyFont="1"/>
    <xf numFmtId="0" fontId="8" fillId="0" borderId="43" xfId="0" applyFont="1" applyBorder="1" applyAlignment="1">
      <alignment horizontal="left" vertical="top" wrapText="1"/>
    </xf>
    <xf numFmtId="170" fontId="8" fillId="0" borderId="0" xfId="0" applyNumberFormat="1" applyFont="1" applyAlignment="1">
      <alignment horizontal="left" wrapText="1"/>
    </xf>
    <xf numFmtId="4" fontId="8" fillId="0" borderId="0" xfId="0" applyNumberFormat="1" applyFont="1" applyAlignment="1">
      <alignment horizontal="left"/>
    </xf>
    <xf numFmtId="4" fontId="8" fillId="0" borderId="44" xfId="0" applyNumberFormat="1" applyFont="1" applyBorder="1" applyAlignment="1">
      <alignment horizontal="left"/>
    </xf>
    <xf numFmtId="15" fontId="1" fillId="0" borderId="0" xfId="0" applyNumberFormat="1" applyFont="1"/>
    <xf numFmtId="0" fontId="58" fillId="0" borderId="43" xfId="0" applyFont="1" applyBorder="1" applyAlignment="1">
      <alignment horizontal="left" vertical="top" wrapText="1"/>
    </xf>
    <xf numFmtId="170" fontId="58" fillId="0" borderId="0" xfId="0" applyNumberFormat="1" applyFont="1" applyAlignment="1">
      <alignment horizontal="left" wrapText="1"/>
    </xf>
    <xf numFmtId="4" fontId="58" fillId="0" borderId="0" xfId="0" applyNumberFormat="1" applyFont="1" applyAlignment="1">
      <alignment horizontal="left"/>
    </xf>
    <xf numFmtId="4" fontId="58" fillId="0" borderId="44" xfId="0" applyNumberFormat="1" applyFont="1" applyBorder="1" applyAlignment="1">
      <alignment horizontal="left"/>
    </xf>
    <xf numFmtId="0" fontId="58" fillId="0" borderId="0" xfId="0" applyFont="1" applyAlignment="1">
      <alignment horizontal="center" wrapText="1"/>
    </xf>
    <xf numFmtId="15" fontId="8" fillId="0" borderId="0" xfId="0" applyNumberFormat="1" applyFont="1"/>
    <xf numFmtId="0" fontId="0" fillId="0" borderId="0" xfId="0" applyAlignment="1">
      <alignment horizontal="right"/>
    </xf>
    <xf numFmtId="4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 wrapText="1"/>
    </xf>
    <xf numFmtId="40" fontId="1" fillId="0" borderId="0" xfId="0" applyNumberFormat="1" applyFont="1"/>
    <xf numFmtId="49" fontId="27" fillId="0" borderId="37" xfId="0" applyNumberFormat="1" applyFont="1" applyBorder="1"/>
    <xf numFmtId="0" fontId="27" fillId="0" borderId="37" xfId="0" applyFont="1" applyBorder="1" applyAlignment="1">
      <alignment horizontal="left" wrapText="1"/>
    </xf>
    <xf numFmtId="4" fontId="26" fillId="0" borderId="37" xfId="0" applyNumberFormat="1" applyFont="1" applyBorder="1" applyAlignment="1">
      <alignment horizontal="right"/>
    </xf>
    <xf numFmtId="170" fontId="26" fillId="0" borderId="37" xfId="0" applyNumberFormat="1" applyFont="1" applyBorder="1"/>
    <xf numFmtId="0" fontId="58" fillId="17" borderId="37" xfId="0" applyFont="1" applyFill="1" applyBorder="1" applyAlignment="1">
      <alignment horizontal="left" wrapText="1"/>
    </xf>
    <xf numFmtId="170" fontId="58" fillId="17" borderId="37" xfId="0" applyNumberFormat="1" applyFont="1" applyFill="1" applyBorder="1" applyAlignment="1">
      <alignment horizontal="center"/>
    </xf>
    <xf numFmtId="170" fontId="58" fillId="17" borderId="37" xfId="0" applyNumberFormat="1" applyFont="1" applyFill="1" applyBorder="1" applyAlignment="1">
      <alignment horizontal="left"/>
    </xf>
    <xf numFmtId="4" fontId="58" fillId="17" borderId="37" xfId="0" applyNumberFormat="1" applyFont="1" applyFill="1" applyBorder="1" applyAlignment="1">
      <alignment horizontal="right"/>
    </xf>
    <xf numFmtId="4" fontId="58" fillId="18" borderId="37" xfId="0" applyNumberFormat="1" applyFont="1" applyFill="1" applyBorder="1" applyAlignment="1">
      <alignment horizontal="right"/>
    </xf>
    <xf numFmtId="0" fontId="26" fillId="0" borderId="0" xfId="0" applyFont="1" applyAlignment="1">
      <alignment horizontal="left"/>
    </xf>
    <xf numFmtId="170" fontId="26" fillId="0" borderId="0" xfId="0" applyNumberFormat="1" applyFont="1" applyAlignment="1">
      <alignment horizontal="left"/>
    </xf>
    <xf numFmtId="4" fontId="26" fillId="0" borderId="0" xfId="0" applyNumberFormat="1" applyFont="1" applyAlignment="1">
      <alignment horizontal="right"/>
    </xf>
    <xf numFmtId="4" fontId="26" fillId="0" borderId="0" xfId="0" applyNumberFormat="1" applyFont="1" applyAlignment="1">
      <alignment horizontal="left"/>
    </xf>
    <xf numFmtId="0" fontId="26" fillId="0" borderId="0" xfId="0" applyFont="1" applyAlignment="1">
      <alignment wrapText="1"/>
    </xf>
    <xf numFmtId="170" fontId="26" fillId="0" borderId="0" xfId="0" applyNumberFormat="1" applyFont="1" applyAlignment="1">
      <alignment horizontal="left" wrapText="1"/>
    </xf>
    <xf numFmtId="0" fontId="26" fillId="0" borderId="0" xfId="0" applyFont="1" applyAlignment="1">
      <alignment horizontal="left" wrapText="1"/>
    </xf>
    <xf numFmtId="4" fontId="1" fillId="0" borderId="0" xfId="0" applyNumberFormat="1" applyFont="1" applyAlignment="1">
      <alignment horizontal="left"/>
    </xf>
    <xf numFmtId="1" fontId="0" fillId="0" borderId="0" xfId="0" applyNumberFormat="1" applyAlignment="1">
      <alignment horizontal="center"/>
    </xf>
    <xf numFmtId="4" fontId="97" fillId="0" borderId="0" xfId="2" applyNumberFormat="1" applyBorder="1" applyProtection="1"/>
    <xf numFmtId="166" fontId="97" fillId="0" borderId="0" xfId="2" applyNumberFormat="1" applyBorder="1" applyProtection="1"/>
    <xf numFmtId="49" fontId="1" fillId="0" borderId="0" xfId="0" applyNumberFormat="1" applyFont="1"/>
    <xf numFmtId="1" fontId="28" fillId="13" borderId="39" xfId="0" applyNumberFormat="1" applyFont="1" applyFill="1" applyBorder="1" applyAlignment="1">
      <alignment horizontal="center" vertical="center"/>
    </xf>
    <xf numFmtId="1" fontId="54" fillId="13" borderId="39" xfId="0" applyNumberFormat="1" applyFont="1" applyFill="1" applyBorder="1" applyAlignment="1">
      <alignment horizontal="center" vertical="center"/>
    </xf>
    <xf numFmtId="4" fontId="62" fillId="13" borderId="39" xfId="2" applyNumberFormat="1" applyFont="1" applyFill="1" applyBorder="1" applyAlignment="1" applyProtection="1">
      <alignment horizontal="right" vertical="center"/>
    </xf>
    <xf numFmtId="166" fontId="55" fillId="13" borderId="40" xfId="2" applyNumberFormat="1" applyFont="1" applyFill="1" applyBorder="1" applyAlignment="1" applyProtection="1">
      <alignment vertical="center"/>
    </xf>
    <xf numFmtId="49" fontId="1" fillId="0" borderId="0" xfId="0" applyNumberFormat="1" applyFont="1" applyAlignment="1">
      <alignment horizontal="left" wrapText="1" indent="2"/>
    </xf>
    <xf numFmtId="0" fontId="4" fillId="0" borderId="0" xfId="0" applyFont="1" applyAlignment="1">
      <alignment horizontal="left" wrapText="1" indent="2"/>
    </xf>
    <xf numFmtId="171" fontId="8" fillId="14" borderId="41" xfId="0" applyNumberFormat="1" applyFont="1" applyFill="1" applyBorder="1"/>
    <xf numFmtId="166" fontId="1" fillId="14" borderId="42" xfId="2" applyNumberFormat="1" applyFont="1" applyFill="1" applyBorder="1" applyProtection="1"/>
    <xf numFmtId="1" fontId="8" fillId="14" borderId="0" xfId="0" applyNumberFormat="1" applyFont="1" applyFill="1" applyAlignment="1">
      <alignment horizontal="center"/>
    </xf>
    <xf numFmtId="0" fontId="1" fillId="14" borderId="0" xfId="0" applyFont="1" applyFill="1" applyAlignment="1">
      <alignment horizontal="right"/>
    </xf>
    <xf numFmtId="4" fontId="1" fillId="14" borderId="0" xfId="2" applyNumberFormat="1" applyFont="1" applyFill="1" applyBorder="1" applyAlignment="1" applyProtection="1">
      <alignment horizontal="right"/>
    </xf>
    <xf numFmtId="166" fontId="1" fillId="14" borderId="44" xfId="2" applyNumberFormat="1" applyFont="1" applyFill="1" applyBorder="1" applyProtection="1"/>
    <xf numFmtId="0" fontId="63" fillId="13" borderId="0" xfId="0" applyFont="1" applyFill="1" applyAlignment="1">
      <alignment horizontal="center"/>
    </xf>
    <xf numFmtId="49" fontId="4" fillId="0" borderId="0" xfId="0" applyNumberFormat="1" applyFont="1"/>
    <xf numFmtId="1" fontId="8" fillId="0" borderId="0" xfId="0" applyNumberFormat="1" applyFont="1" applyAlignment="1">
      <alignment horizontal="center"/>
    </xf>
    <xf numFmtId="4" fontId="26" fillId="3" borderId="45" xfId="2" applyNumberFormat="1" applyFont="1" applyFill="1" applyBorder="1" applyProtection="1"/>
    <xf numFmtId="4" fontId="8" fillId="0" borderId="0" xfId="2" applyNumberFormat="1" applyFont="1" applyBorder="1" applyProtection="1"/>
    <xf numFmtId="166" fontId="8" fillId="0" borderId="44" xfId="2" applyNumberFormat="1" applyFont="1" applyBorder="1" applyProtection="1"/>
    <xf numFmtId="1" fontId="58" fillId="0" borderId="0" xfId="0" applyNumberFormat="1" applyFont="1" applyAlignment="1">
      <alignment horizontal="left"/>
    </xf>
    <xf numFmtId="1" fontId="58" fillId="0" borderId="0" xfId="0" applyNumberFormat="1" applyFont="1" applyAlignment="1">
      <alignment horizontal="center"/>
    </xf>
    <xf numFmtId="4" fontId="58" fillId="0" borderId="0" xfId="2" applyNumberFormat="1" applyFont="1" applyBorder="1" applyProtection="1"/>
    <xf numFmtId="166" fontId="58" fillId="0" borderId="44" xfId="2" applyNumberFormat="1" applyFont="1" applyBorder="1" applyProtection="1"/>
    <xf numFmtId="49" fontId="58" fillId="0" borderId="0" xfId="0" applyNumberFormat="1" applyFont="1"/>
    <xf numFmtId="0" fontId="8" fillId="0" borderId="67" xfId="0" applyFont="1" applyBorder="1"/>
    <xf numFmtId="0" fontId="27" fillId="0" borderId="14" xfId="0" applyFont="1" applyBorder="1"/>
    <xf numFmtId="37" fontId="27" fillId="0" borderId="14" xfId="0" applyNumberFormat="1" applyFont="1" applyBorder="1" applyAlignment="1">
      <alignment horizontal="center"/>
    </xf>
    <xf numFmtId="49" fontId="27" fillId="0" borderId="14" xfId="0" applyNumberFormat="1" applyFont="1" applyBorder="1" applyAlignment="1">
      <alignment horizontal="center"/>
    </xf>
    <xf numFmtId="37" fontId="27" fillId="0" borderId="14" xfId="0" applyNumberFormat="1" applyFont="1" applyBorder="1"/>
    <xf numFmtId="4" fontId="65" fillId="15" borderId="14" xfId="2" applyNumberFormat="1" applyFont="1" applyFill="1" applyBorder="1" applyProtection="1"/>
    <xf numFmtId="166" fontId="26" fillId="0" borderId="14" xfId="2" applyNumberFormat="1" applyFont="1" applyBorder="1" applyProtection="1"/>
    <xf numFmtId="49" fontId="26" fillId="0" borderId="14" xfId="0" applyNumberFormat="1" applyFont="1" applyBorder="1"/>
    <xf numFmtId="0" fontId="66" fillId="0" borderId="14" xfId="0" applyFont="1" applyBorder="1"/>
    <xf numFmtId="49" fontId="4" fillId="0" borderId="0" xfId="0" applyNumberFormat="1" applyFont="1" applyAlignment="1">
      <alignment horizontal="center"/>
    </xf>
    <xf numFmtId="0" fontId="65" fillId="15" borderId="0" xfId="0" applyFont="1" applyFill="1" applyAlignment="1">
      <alignment horizontal="left" vertical="center"/>
    </xf>
    <xf numFmtId="0" fontId="58" fillId="17" borderId="68" xfId="0" applyFont="1" applyFill="1" applyBorder="1" applyAlignment="1">
      <alignment wrapText="1"/>
    </xf>
    <xf numFmtId="170" fontId="58" fillId="17" borderId="69" xfId="0" applyNumberFormat="1" applyFont="1" applyFill="1" applyBorder="1" applyAlignment="1">
      <alignment horizontal="center"/>
    </xf>
    <xf numFmtId="4" fontId="58" fillId="17" borderId="69" xfId="2" applyNumberFormat="1" applyFont="1" applyFill="1" applyBorder="1" applyAlignment="1" applyProtection="1">
      <alignment horizontal="right"/>
    </xf>
    <xf numFmtId="166" fontId="26" fillId="18" borderId="70" xfId="2" applyNumberFormat="1" applyFont="1" applyFill="1" applyBorder="1" applyAlignment="1" applyProtection="1">
      <alignment horizontal="right"/>
    </xf>
    <xf numFmtId="0" fontId="60" fillId="0" borderId="0" xfId="0" applyFont="1"/>
    <xf numFmtId="1" fontId="60" fillId="0" borderId="0" xfId="0" applyNumberFormat="1" applyFont="1" applyAlignment="1">
      <alignment horizontal="center"/>
    </xf>
    <xf numFmtId="4" fontId="44" fillId="0" borderId="0" xfId="2" applyNumberFormat="1" applyFont="1" applyBorder="1" applyProtection="1"/>
    <xf numFmtId="166" fontId="58" fillId="0" borderId="0" xfId="2" applyNumberFormat="1" applyFont="1" applyBorder="1" applyProtection="1"/>
    <xf numFmtId="1" fontId="26" fillId="0" borderId="0" xfId="0" applyNumberFormat="1" applyFont="1" applyAlignment="1">
      <alignment horizontal="center"/>
    </xf>
    <xf numFmtId="4" fontId="26" fillId="0" borderId="0" xfId="2" applyNumberFormat="1" applyFont="1" applyBorder="1" applyProtection="1"/>
    <xf numFmtId="49" fontId="60" fillId="0" borderId="0" xfId="0" applyNumberFormat="1" applyFont="1"/>
    <xf numFmtId="0" fontId="63" fillId="0" borderId="0" xfId="0" applyFont="1"/>
    <xf numFmtId="166" fontId="26" fillId="0" borderId="0" xfId="2" applyNumberFormat="1" applyFont="1" applyBorder="1" applyProtection="1"/>
    <xf numFmtId="49" fontId="26" fillId="0" borderId="0" xfId="0" applyNumberFormat="1" applyFont="1"/>
    <xf numFmtId="166" fontId="8" fillId="0" borderId="0" xfId="2" applyNumberFormat="1" applyFont="1" applyBorder="1" applyProtection="1"/>
    <xf numFmtId="1" fontId="1" fillId="0" borderId="0" xfId="0" applyNumberFormat="1" applyFont="1" applyAlignment="1">
      <alignment horizontal="center"/>
    </xf>
    <xf numFmtId="4" fontId="1" fillId="0" borderId="0" xfId="2" applyNumberFormat="1" applyFont="1" applyBorder="1" applyProtection="1"/>
    <xf numFmtId="166" fontId="1" fillId="0" borderId="0" xfId="2" applyNumberFormat="1" applyFont="1" applyBorder="1" applyProtection="1"/>
    <xf numFmtId="14" fontId="0" fillId="0" borderId="0" xfId="0" applyNumberFormat="1" applyAlignment="1">
      <alignment horizontal="right"/>
    </xf>
    <xf numFmtId="14" fontId="8" fillId="0" borderId="0" xfId="0" applyNumberFormat="1" applyFont="1"/>
    <xf numFmtId="14" fontId="28" fillId="13" borderId="39" xfId="0" applyNumberFormat="1" applyFont="1" applyFill="1" applyBorder="1" applyAlignment="1">
      <alignment horizontal="right" vertical="center"/>
    </xf>
    <xf numFmtId="166" fontId="28" fillId="13" borderId="39" xfId="2" applyNumberFormat="1" applyFont="1" applyFill="1" applyBorder="1" applyAlignment="1" applyProtection="1">
      <alignment horizontal="right" vertical="center"/>
    </xf>
    <xf numFmtId="14" fontId="8" fillId="14" borderId="41" xfId="0" applyNumberFormat="1" applyFont="1" applyFill="1" applyBorder="1" applyAlignment="1">
      <alignment horizontal="right"/>
    </xf>
    <xf numFmtId="166" fontId="8" fillId="14" borderId="42" xfId="2" applyNumberFormat="1" applyFont="1" applyFill="1" applyBorder="1" applyProtection="1"/>
    <xf numFmtId="14" fontId="8" fillId="14" borderId="0" xfId="0" applyNumberFormat="1" applyFont="1" applyFill="1" applyAlignment="1">
      <alignment horizontal="right"/>
    </xf>
    <xf numFmtId="49" fontId="26" fillId="14" borderId="0" xfId="0" applyNumberFormat="1" applyFont="1" applyFill="1" applyAlignment="1">
      <alignment horizontal="right"/>
    </xf>
    <xf numFmtId="166" fontId="26" fillId="14" borderId="0" xfId="2" applyNumberFormat="1" applyFont="1" applyFill="1" applyBorder="1" applyAlignment="1" applyProtection="1">
      <alignment horizontal="right"/>
    </xf>
    <xf numFmtId="166" fontId="26" fillId="14" borderId="44" xfId="2" applyNumberFormat="1" applyFont="1" applyFill="1" applyBorder="1" applyProtection="1"/>
    <xf numFmtId="14" fontId="37" fillId="13" borderId="0" xfId="0" applyNumberFormat="1" applyFont="1" applyFill="1" applyAlignment="1">
      <alignment horizontal="right"/>
    </xf>
    <xf numFmtId="0" fontId="60" fillId="13" borderId="0" xfId="0" applyFont="1" applyFill="1" applyAlignment="1">
      <alignment horizontal="center"/>
    </xf>
    <xf numFmtId="14" fontId="7" fillId="0" borderId="0" xfId="0" applyNumberFormat="1" applyFont="1"/>
    <xf numFmtId="166" fontId="26" fillId="3" borderId="45" xfId="2" applyNumberFormat="1" applyFont="1" applyFill="1" applyBorder="1" applyProtection="1"/>
    <xf numFmtId="14" fontId="58" fillId="0" borderId="0" xfId="0" applyNumberFormat="1" applyFont="1" applyAlignment="1">
      <alignment horizontal="right"/>
    </xf>
    <xf numFmtId="14" fontId="58" fillId="0" borderId="0" xfId="0" applyNumberFormat="1" applyFont="1"/>
    <xf numFmtId="14" fontId="27" fillId="0" borderId="37" xfId="0" applyNumberFormat="1" applyFont="1" applyBorder="1" applyAlignment="1">
      <alignment horizontal="right" vertical="center"/>
    </xf>
    <xf numFmtId="166" fontId="65" fillId="0" borderId="37" xfId="2" applyNumberFormat="1" applyFont="1" applyBorder="1" applyProtection="1"/>
    <xf numFmtId="166" fontId="26" fillId="0" borderId="37" xfId="2" applyNumberFormat="1" applyFont="1" applyBorder="1" applyProtection="1"/>
    <xf numFmtId="14" fontId="26" fillId="0" borderId="37" xfId="0" applyNumberFormat="1" applyFont="1" applyBorder="1"/>
    <xf numFmtId="0" fontId="66" fillId="0" borderId="37" xfId="0" applyFont="1" applyBorder="1"/>
    <xf numFmtId="166" fontId="58" fillId="0" borderId="37" xfId="2" applyNumberFormat="1" applyFont="1" applyBorder="1" applyProtection="1"/>
    <xf numFmtId="0" fontId="58" fillId="17" borderId="37" xfId="0" applyFont="1" applyFill="1" applyBorder="1" applyAlignment="1">
      <alignment wrapText="1"/>
    </xf>
    <xf numFmtId="14" fontId="58" fillId="17" borderId="37" xfId="0" applyNumberFormat="1" applyFont="1" applyFill="1" applyBorder="1" applyAlignment="1">
      <alignment horizontal="right"/>
    </xf>
    <xf numFmtId="166" fontId="58" fillId="17" borderId="37" xfId="2" applyNumberFormat="1" applyFont="1" applyFill="1" applyBorder="1" applyAlignment="1" applyProtection="1">
      <alignment horizontal="right"/>
    </xf>
    <xf numFmtId="166" fontId="58" fillId="18" borderId="37" xfId="2" applyNumberFormat="1" applyFont="1" applyFill="1" applyBorder="1" applyProtection="1"/>
    <xf numFmtId="0" fontId="60" fillId="0" borderId="37" xfId="0" applyFont="1" applyBorder="1"/>
    <xf numFmtId="14" fontId="60" fillId="0" borderId="37" xfId="0" applyNumberFormat="1" applyFont="1" applyBorder="1" applyAlignment="1">
      <alignment horizontal="right"/>
    </xf>
    <xf numFmtId="49" fontId="60" fillId="0" borderId="37" xfId="0" applyNumberFormat="1" applyFont="1" applyBorder="1" applyAlignment="1">
      <alignment horizontal="center"/>
    </xf>
    <xf numFmtId="166" fontId="44" fillId="0" borderId="37" xfId="2" applyNumberFormat="1" applyFont="1" applyBorder="1" applyProtection="1"/>
    <xf numFmtId="14" fontId="26" fillId="0" borderId="37" xfId="0" applyNumberFormat="1" applyFont="1" applyBorder="1" applyAlignment="1">
      <alignment horizontal="right"/>
    </xf>
    <xf numFmtId="14" fontId="26" fillId="0" borderId="48" xfId="0" applyNumberFormat="1" applyFont="1" applyBorder="1" applyAlignment="1">
      <alignment horizontal="right"/>
    </xf>
    <xf numFmtId="0" fontId="26" fillId="0" borderId="49" xfId="0" applyFont="1" applyBorder="1"/>
    <xf numFmtId="14" fontId="26" fillId="0" borderId="0" xfId="0" applyNumberFormat="1" applyFont="1"/>
    <xf numFmtId="14" fontId="26" fillId="0" borderId="0" xfId="0" applyNumberFormat="1" applyFont="1" applyAlignment="1">
      <alignment horizontal="right"/>
    </xf>
    <xf numFmtId="14" fontId="1" fillId="0" borderId="0" xfId="0" applyNumberFormat="1" applyFont="1" applyAlignment="1">
      <alignment horizontal="right"/>
    </xf>
    <xf numFmtId="14" fontId="8" fillId="3" borderId="41" xfId="0" applyNumberFormat="1" applyFont="1" applyFill="1" applyBorder="1"/>
    <xf numFmtId="0" fontId="26" fillId="14" borderId="0" xfId="0" applyFont="1" applyFill="1" applyAlignment="1">
      <alignment horizontal="right"/>
    </xf>
    <xf numFmtId="4" fontId="26" fillId="14" borderId="0" xfId="0" applyNumberFormat="1" applyFont="1" applyFill="1" applyAlignment="1">
      <alignment horizontal="right"/>
    </xf>
    <xf numFmtId="4" fontId="26" fillId="14" borderId="44" xfId="0" applyNumberFormat="1" applyFont="1" applyFill="1" applyBorder="1"/>
    <xf numFmtId="4" fontId="26" fillId="3" borderId="45" xfId="0" applyNumberFormat="1" applyFont="1" applyFill="1" applyBorder="1"/>
    <xf numFmtId="4" fontId="8" fillId="0" borderId="0" xfId="0" applyNumberFormat="1" applyFont="1"/>
    <xf numFmtId="4" fontId="8" fillId="0" borderId="44" xfId="0" applyNumberFormat="1" applyFont="1" applyBorder="1"/>
    <xf numFmtId="4" fontId="58" fillId="0" borderId="0" xfId="0" applyNumberFormat="1" applyFont="1"/>
    <xf numFmtId="0" fontId="58" fillId="0" borderId="37" xfId="0" applyFont="1" applyBorder="1"/>
    <xf numFmtId="0" fontId="1" fillId="0" borderId="71" xfId="0" applyFont="1" applyBorder="1" applyAlignment="1">
      <alignment horizontal="center" vertical="top"/>
    </xf>
    <xf numFmtId="14" fontId="1" fillId="0" borderId="71" xfId="0" applyNumberFormat="1" applyFont="1" applyBorder="1" applyAlignment="1">
      <alignment horizontal="center" vertical="top"/>
    </xf>
    <xf numFmtId="4" fontId="40" fillId="0" borderId="71" xfId="0" applyNumberFormat="1" applyFont="1" applyBorder="1" applyAlignment="1">
      <alignment horizontal="right" vertical="top"/>
    </xf>
    <xf numFmtId="0" fontId="67" fillId="0" borderId="0" xfId="0" applyFont="1"/>
    <xf numFmtId="0" fontId="1" fillId="0" borderId="72" xfId="0" applyFont="1" applyBorder="1" applyAlignment="1">
      <alignment horizontal="center" vertical="top"/>
    </xf>
    <xf numFmtId="169" fontId="27" fillId="0" borderId="37" xfId="0" applyNumberFormat="1" applyFont="1" applyBorder="1" applyAlignment="1">
      <alignment horizontal="center"/>
    </xf>
    <xf numFmtId="4" fontId="35" fillId="0" borderId="37" xfId="0" applyNumberFormat="1" applyFont="1" applyBorder="1" applyAlignment="1">
      <alignment horizontal="right"/>
    </xf>
    <xf numFmtId="0" fontId="27" fillId="0" borderId="55" xfId="0" applyFont="1" applyBorder="1"/>
    <xf numFmtId="169" fontId="27" fillId="0" borderId="55" xfId="0" applyNumberFormat="1" applyFont="1" applyBorder="1" applyAlignment="1">
      <alignment horizontal="center"/>
    </xf>
    <xf numFmtId="49" fontId="27" fillId="0" borderId="55" xfId="0" applyNumberFormat="1" applyFont="1" applyBorder="1" applyAlignment="1">
      <alignment horizontal="left"/>
    </xf>
    <xf numFmtId="37" fontId="27" fillId="0" borderId="55" xfId="0" applyNumberFormat="1" applyFont="1" applyBorder="1"/>
    <xf numFmtId="4" fontId="27" fillId="0" borderId="37" xfId="2" applyNumberFormat="1" applyFont="1" applyBorder="1" applyProtection="1"/>
    <xf numFmtId="4" fontId="26" fillId="0" borderId="37" xfId="0" applyNumberFormat="1" applyFont="1" applyBorder="1"/>
    <xf numFmtId="0" fontId="58" fillId="17" borderId="73" xfId="0" applyFont="1" applyFill="1" applyBorder="1" applyAlignment="1">
      <alignment wrapText="1"/>
    </xf>
    <xf numFmtId="170" fontId="58" fillId="17" borderId="74" xfId="0" applyNumberFormat="1" applyFont="1" applyFill="1" applyBorder="1" applyAlignment="1">
      <alignment horizontal="center"/>
    </xf>
    <xf numFmtId="4" fontId="58" fillId="17" borderId="42" xfId="0" applyNumberFormat="1" applyFont="1" applyFill="1" applyBorder="1" applyAlignment="1">
      <alignment horizontal="right"/>
    </xf>
    <xf numFmtId="0" fontId="58" fillId="0" borderId="41" xfId="0" applyFont="1" applyBorder="1"/>
    <xf numFmtId="0" fontId="37" fillId="0" borderId="0" xfId="0" applyFont="1" applyAlignment="1">
      <alignment horizontal="center"/>
    </xf>
    <xf numFmtId="49" fontId="37" fillId="0" borderId="0" xfId="0" applyNumberFormat="1" applyFont="1" applyAlignment="1">
      <alignment horizontal="center"/>
    </xf>
    <xf numFmtId="4" fontId="44" fillId="0" borderId="0" xfId="0" applyNumberFormat="1" applyFont="1"/>
    <xf numFmtId="4" fontId="7" fillId="0" borderId="0" xfId="0" applyNumberFormat="1" applyFont="1"/>
    <xf numFmtId="170" fontId="37" fillId="0" borderId="0" xfId="0" applyNumberFormat="1" applyFont="1"/>
    <xf numFmtId="0" fontId="38" fillId="13" borderId="39" xfId="0" applyFont="1" applyFill="1" applyBorder="1" applyAlignment="1">
      <alignment horizontal="center" vertical="center"/>
    </xf>
    <xf numFmtId="0" fontId="68" fillId="13" borderId="39" xfId="0" applyFont="1" applyFill="1" applyBorder="1" applyAlignment="1">
      <alignment horizontal="right" vertical="center" wrapText="1"/>
    </xf>
    <xf numFmtId="4" fontId="38" fillId="13" borderId="39" xfId="0" applyNumberFormat="1" applyFont="1" applyFill="1" applyBorder="1" applyAlignment="1">
      <alignment horizontal="right" vertical="center"/>
    </xf>
    <xf numFmtId="0" fontId="26" fillId="0" borderId="0" xfId="0" applyFont="1" applyAlignment="1">
      <alignment horizontal="left" wrapText="1" indent="2"/>
    </xf>
    <xf numFmtId="4" fontId="26" fillId="14" borderId="42" xfId="0" applyNumberFormat="1" applyFont="1" applyFill="1" applyBorder="1"/>
    <xf numFmtId="0" fontId="26" fillId="14" borderId="0" xfId="0" applyFont="1" applyFill="1" applyAlignment="1">
      <alignment horizontal="right" wrapText="1"/>
    </xf>
    <xf numFmtId="49" fontId="69" fillId="13" borderId="0" xfId="0" applyNumberFormat="1" applyFont="1" applyFill="1" applyAlignment="1">
      <alignment horizontal="center"/>
    </xf>
    <xf numFmtId="0" fontId="32" fillId="13" borderId="0" xfId="0" applyFont="1" applyFill="1" applyAlignment="1">
      <alignment horizontal="center" wrapText="1"/>
    </xf>
    <xf numFmtId="170" fontId="26" fillId="0" borderId="0" xfId="0" applyNumberFormat="1" applyFont="1" applyAlignment="1">
      <alignment wrapText="1"/>
    </xf>
    <xf numFmtId="0" fontId="26" fillId="0" borderId="0" xfId="0" applyFont="1" applyAlignment="1">
      <alignment horizontal="center" vertical="top"/>
    </xf>
    <xf numFmtId="0" fontId="26" fillId="0" borderId="0" xfId="0" applyFont="1" applyAlignment="1">
      <alignment horizontal="left" vertical="top"/>
    </xf>
    <xf numFmtId="14" fontId="26" fillId="0" borderId="0" xfId="0" applyNumberFormat="1" applyFont="1" applyAlignment="1">
      <alignment horizontal="center" vertical="top"/>
    </xf>
    <xf numFmtId="0" fontId="26" fillId="0" borderId="0" xfId="0" applyFont="1" applyAlignment="1">
      <alignment horizontal="center" vertical="top" wrapText="1"/>
    </xf>
    <xf numFmtId="4" fontId="26" fillId="0" borderId="0" xfId="0" applyNumberFormat="1" applyFont="1" applyAlignment="1">
      <alignment horizontal="center" vertical="top"/>
    </xf>
    <xf numFmtId="0" fontId="70" fillId="0" borderId="0" xfId="0" applyFont="1" applyAlignment="1">
      <alignment horizontal="left" vertical="top"/>
    </xf>
    <xf numFmtId="0" fontId="58" fillId="0" borderId="0" xfId="0" applyFont="1" applyAlignment="1">
      <alignment horizontal="center" vertical="top"/>
    </xf>
    <xf numFmtId="0" fontId="58" fillId="0" borderId="0" xfId="0" applyFont="1" applyAlignment="1">
      <alignment horizontal="left" vertical="top"/>
    </xf>
    <xf numFmtId="37" fontId="27" fillId="0" borderId="37" xfId="0" applyNumberFormat="1" applyFont="1" applyBorder="1" applyAlignment="1">
      <alignment horizontal="center"/>
    </xf>
    <xf numFmtId="37" fontId="27" fillId="0" borderId="37" xfId="0" applyNumberFormat="1" applyFont="1" applyBorder="1" applyAlignment="1">
      <alignment wrapText="1"/>
    </xf>
    <xf numFmtId="4" fontId="65" fillId="0" borderId="37" xfId="2" applyNumberFormat="1" applyFont="1" applyBorder="1" applyProtection="1"/>
    <xf numFmtId="0" fontId="71" fillId="0" borderId="37" xfId="0" applyFont="1" applyBorder="1"/>
    <xf numFmtId="4" fontId="65" fillId="0" borderId="37" xfId="2" applyNumberFormat="1" applyFont="1" applyBorder="1" applyAlignment="1" applyProtection="1">
      <alignment horizontal="right"/>
    </xf>
    <xf numFmtId="0" fontId="58" fillId="17" borderId="75" xfId="0" applyFont="1" applyFill="1" applyBorder="1" applyAlignment="1">
      <alignment horizontal="left" wrapText="1"/>
    </xf>
    <xf numFmtId="170" fontId="26" fillId="17" borderId="46" xfId="0" applyNumberFormat="1" applyFont="1" applyFill="1" applyBorder="1" applyAlignment="1">
      <alignment horizontal="center"/>
    </xf>
    <xf numFmtId="170" fontId="58" fillId="17" borderId="46" xfId="0" applyNumberFormat="1" applyFont="1" applyFill="1" applyBorder="1" applyAlignment="1">
      <alignment horizontal="center"/>
    </xf>
    <xf numFmtId="4" fontId="26" fillId="17" borderId="42" xfId="0" applyNumberFormat="1" applyFont="1" applyFill="1" applyBorder="1" applyAlignment="1">
      <alignment horizontal="right"/>
    </xf>
    <xf numFmtId="0" fontId="37" fillId="0" borderId="41" xfId="0" applyFont="1" applyBorder="1" applyAlignment="1">
      <alignment horizontal="left"/>
    </xf>
    <xf numFmtId="0" fontId="69" fillId="0" borderId="41" xfId="0" applyFont="1" applyBorder="1" applyAlignment="1">
      <alignment horizontal="center"/>
    </xf>
    <xf numFmtId="49" fontId="37" fillId="0" borderId="41" xfId="0" applyNumberFormat="1" applyFont="1" applyBorder="1" applyAlignment="1">
      <alignment horizontal="center"/>
    </xf>
    <xf numFmtId="4" fontId="35" fillId="0" borderId="41" xfId="0" applyNumberFormat="1" applyFont="1" applyBorder="1"/>
    <xf numFmtId="170" fontId="32" fillId="0" borderId="0" xfId="0" applyNumberFormat="1" applyFont="1"/>
    <xf numFmtId="170" fontId="1" fillId="0" borderId="0" xfId="0" applyNumberFormat="1" applyFont="1" applyAlignment="1">
      <alignment wrapText="1"/>
    </xf>
    <xf numFmtId="14" fontId="0" fillId="0" borderId="0" xfId="0" applyNumberFormat="1"/>
    <xf numFmtId="0" fontId="28" fillId="13" borderId="76" xfId="0" applyFont="1" applyFill="1" applyBorder="1" applyAlignment="1">
      <alignment vertical="center"/>
    </xf>
    <xf numFmtId="0" fontId="28" fillId="13" borderId="77" xfId="0" applyFont="1" applyFill="1" applyBorder="1" applyAlignment="1">
      <alignment horizontal="center" vertical="center"/>
    </xf>
    <xf numFmtId="49" fontId="54" fillId="13" borderId="77" xfId="0" applyNumberFormat="1" applyFont="1" applyFill="1" applyBorder="1" applyAlignment="1">
      <alignment horizontal="center" vertical="center"/>
    </xf>
    <xf numFmtId="0" fontId="55" fillId="13" borderId="77" xfId="0" applyFont="1" applyFill="1" applyBorder="1" applyAlignment="1">
      <alignment horizontal="right" vertical="center"/>
    </xf>
    <xf numFmtId="0" fontId="8" fillId="14" borderId="41" xfId="0" applyFont="1" applyFill="1" applyBorder="1" applyAlignment="1">
      <alignment horizontal="right"/>
    </xf>
    <xf numFmtId="4" fontId="26" fillId="14" borderId="42" xfId="2" applyNumberFormat="1" applyFont="1" applyFill="1" applyBorder="1" applyProtection="1"/>
    <xf numFmtId="4" fontId="26" fillId="14" borderId="0" xfId="2" applyNumberFormat="1" applyFont="1" applyFill="1" applyBorder="1" applyAlignment="1" applyProtection="1">
      <alignment horizontal="right"/>
    </xf>
    <xf numFmtId="4" fontId="26" fillId="14" borderId="44" xfId="2" applyNumberFormat="1" applyFont="1" applyFill="1" applyBorder="1" applyProtection="1"/>
    <xf numFmtId="4" fontId="58" fillId="0" borderId="0" xfId="2" applyNumberFormat="1" applyFont="1" applyBorder="1" applyAlignment="1" applyProtection="1">
      <alignment horizontal="center"/>
    </xf>
    <xf numFmtId="4" fontId="58" fillId="0" borderId="44" xfId="2" applyNumberFormat="1" applyFont="1" applyBorder="1" applyAlignment="1" applyProtection="1">
      <alignment horizontal="center"/>
    </xf>
    <xf numFmtId="4" fontId="1" fillId="0" borderId="0" xfId="0" applyNumberFormat="1" applyFont="1" applyAlignment="1">
      <alignment horizontal="center"/>
    </xf>
    <xf numFmtId="4" fontId="58" fillId="17" borderId="37" xfId="2" applyNumberFormat="1" applyFont="1" applyFill="1" applyBorder="1" applyAlignment="1" applyProtection="1">
      <alignment horizontal="right"/>
    </xf>
    <xf numFmtId="4" fontId="58" fillId="18" borderId="37" xfId="2" applyNumberFormat="1" applyFont="1" applyFill="1" applyBorder="1" applyAlignment="1" applyProtection="1">
      <alignment horizontal="right"/>
    </xf>
    <xf numFmtId="0" fontId="55" fillId="13" borderId="39" xfId="0" applyFont="1" applyFill="1" applyBorder="1" applyAlignment="1">
      <alignment horizontal="left" vertical="center"/>
    </xf>
    <xf numFmtId="4" fontId="28" fillId="13" borderId="79" xfId="0" applyNumberFormat="1" applyFont="1" applyFill="1" applyBorder="1" applyAlignment="1">
      <alignment horizontal="center" vertical="center"/>
    </xf>
    <xf numFmtId="0" fontId="0" fillId="13" borderId="79" xfId="0" applyFill="1" applyBorder="1" applyAlignment="1">
      <alignment horizontal="center" vertical="center"/>
    </xf>
    <xf numFmtId="0" fontId="55" fillId="0" borderId="80" xfId="0" applyFont="1" applyBorder="1" applyAlignment="1">
      <alignment vertical="center"/>
    </xf>
    <xf numFmtId="0" fontId="21" fillId="0" borderId="0" xfId="0" applyFont="1" applyAlignment="1">
      <alignment horizontal="left" wrapText="1" indent="2"/>
    </xf>
    <xf numFmtId="0" fontId="1" fillId="0" borderId="0" xfId="0" applyFont="1" applyAlignment="1">
      <alignment horizontal="center" vertical="center"/>
    </xf>
    <xf numFmtId="4" fontId="8" fillId="14" borderId="42" xfId="2" applyNumberFormat="1" applyFont="1" applyFill="1" applyBorder="1" applyProtection="1"/>
    <xf numFmtId="4" fontId="26" fillId="14" borderId="0" xfId="0" applyNumberFormat="1" applyFont="1" applyFill="1" applyAlignment="1">
      <alignment horizontal="center"/>
    </xf>
    <xf numFmtId="0" fontId="60" fillId="13" borderId="0" xfId="0" applyFont="1" applyFill="1" applyAlignment="1">
      <alignment horizontal="left"/>
    </xf>
    <xf numFmtId="4" fontId="26" fillId="0" borderId="44" xfId="2" applyNumberFormat="1" applyFont="1" applyBorder="1" applyProtection="1"/>
    <xf numFmtId="37" fontId="26" fillId="0" borderId="0" xfId="0" applyNumberFormat="1" applyFont="1"/>
    <xf numFmtId="37" fontId="58" fillId="0" borderId="0" xfId="0" applyNumberFormat="1" applyFont="1"/>
    <xf numFmtId="0" fontId="26" fillId="0" borderId="0" xfId="0" applyFont="1" applyAlignment="1">
      <alignment horizontal="left" vertical="top" wrapText="1"/>
    </xf>
    <xf numFmtId="14" fontId="26" fillId="0" borderId="0" xfId="0" applyNumberFormat="1" applyFont="1" applyAlignment="1">
      <alignment horizontal="center" vertical="top" wrapText="1"/>
    </xf>
    <xf numFmtId="4" fontId="26" fillId="0" borderId="0" xfId="0" applyNumberFormat="1" applyFont="1" applyAlignment="1">
      <alignment horizontal="right" vertical="top" wrapText="1"/>
    </xf>
    <xf numFmtId="0" fontId="26" fillId="3" borderId="0" xfId="0" applyFont="1" applyFill="1" applyAlignment="1">
      <alignment horizontal="center" vertical="top" wrapText="1"/>
    </xf>
    <xf numFmtId="0" fontId="26" fillId="0" borderId="0" xfId="0" applyFont="1" applyAlignment="1">
      <alignment horizontal="right" vertical="top" wrapText="1"/>
    </xf>
    <xf numFmtId="0" fontId="26" fillId="0" borderId="0" xfId="0" applyFont="1" applyAlignment="1">
      <alignment vertical="top" wrapText="1"/>
    </xf>
    <xf numFmtId="0" fontId="1" fillId="15" borderId="0" xfId="0" applyFont="1" applyFill="1" applyAlignment="1">
      <alignment vertical="top" wrapText="1"/>
    </xf>
    <xf numFmtId="0" fontId="7" fillId="15" borderId="0" xfId="0" applyFont="1" applyFill="1" applyAlignment="1">
      <alignment vertical="top" wrapText="1"/>
    </xf>
    <xf numFmtId="0" fontId="27" fillId="0" borderId="37" xfId="0" applyFont="1" applyBorder="1" applyAlignment="1">
      <alignment horizontal="left" vertical="top" wrapText="1"/>
    </xf>
    <xf numFmtId="169" fontId="27" fillId="0" borderId="37" xfId="0" applyNumberFormat="1" applyFont="1" applyBorder="1" applyAlignment="1">
      <alignment vertical="top" wrapText="1"/>
    </xf>
    <xf numFmtId="49" fontId="27" fillId="0" borderId="37" xfId="0" applyNumberFormat="1" applyFont="1" applyBorder="1" applyAlignment="1">
      <alignment horizontal="center" vertical="top" wrapText="1"/>
    </xf>
    <xf numFmtId="170" fontId="27" fillId="0" borderId="37" xfId="0" applyNumberFormat="1" applyFont="1" applyBorder="1" applyAlignment="1">
      <alignment horizontal="left" vertical="top" wrapText="1"/>
    </xf>
    <xf numFmtId="4" fontId="65" fillId="0" borderId="37" xfId="2" applyNumberFormat="1" applyFont="1" applyBorder="1" applyAlignment="1" applyProtection="1">
      <alignment horizontal="right" vertical="top" wrapText="1"/>
    </xf>
    <xf numFmtId="4" fontId="58" fillId="0" borderId="37" xfId="2" applyNumberFormat="1" applyFont="1" applyBorder="1" applyAlignment="1" applyProtection="1">
      <alignment horizontal="right" vertical="top" wrapText="1"/>
    </xf>
    <xf numFmtId="169" fontId="26" fillId="0" borderId="37" xfId="0" applyNumberFormat="1" applyFont="1" applyBorder="1" applyAlignment="1">
      <alignment vertical="top" wrapText="1"/>
    </xf>
    <xf numFmtId="170" fontId="66" fillId="0" borderId="37" xfId="0" applyNumberFormat="1" applyFont="1" applyBorder="1" applyAlignment="1">
      <alignment vertical="top" wrapText="1"/>
    </xf>
    <xf numFmtId="4" fontId="65" fillId="0" borderId="37" xfId="2" applyNumberFormat="1" applyFont="1" applyBorder="1" applyAlignment="1" applyProtection="1">
      <alignment vertical="top" wrapText="1"/>
    </xf>
    <xf numFmtId="4" fontId="58" fillId="7" borderId="37" xfId="2" applyNumberFormat="1" applyFont="1" applyFill="1" applyBorder="1" applyAlignment="1" applyProtection="1">
      <alignment vertical="top" wrapText="1"/>
    </xf>
    <xf numFmtId="166" fontId="8" fillId="15" borderId="0" xfId="0" applyNumberFormat="1" applyFont="1" applyFill="1" applyAlignment="1">
      <alignment horizontal="right"/>
    </xf>
    <xf numFmtId="167" fontId="58" fillId="15" borderId="0" xfId="0" applyNumberFormat="1" applyFont="1" applyFill="1" applyAlignment="1">
      <alignment vertical="top" wrapText="1"/>
    </xf>
    <xf numFmtId="4" fontId="58" fillId="18" borderId="48" xfId="2" applyNumberFormat="1" applyFont="1" applyFill="1" applyBorder="1" applyAlignment="1" applyProtection="1">
      <alignment horizontal="right"/>
    </xf>
    <xf numFmtId="49" fontId="73" fillId="20" borderId="39" xfId="0" applyNumberFormat="1" applyFont="1" applyFill="1" applyBorder="1" applyAlignment="1">
      <alignment horizontal="center" vertical="center"/>
    </xf>
    <xf numFmtId="4" fontId="28" fillId="13" borderId="53" xfId="0" applyNumberFormat="1" applyFont="1" applyFill="1" applyBorder="1" applyAlignment="1">
      <alignment horizontal="center" vertical="center"/>
    </xf>
    <xf numFmtId="0" fontId="0" fillId="13" borderId="53" xfId="0" applyFill="1" applyBorder="1" applyAlignment="1">
      <alignment horizontal="center" vertical="center"/>
    </xf>
    <xf numFmtId="0" fontId="67" fillId="0" borderId="0" xfId="0" applyFont="1" applyAlignment="1">
      <alignment horizontal="left" wrapText="1" indent="2"/>
    </xf>
    <xf numFmtId="0" fontId="5" fillId="0" borderId="0" xfId="0" applyFont="1"/>
    <xf numFmtId="0" fontId="8" fillId="0" borderId="43" xfId="0" applyFont="1" applyBorder="1" applyAlignment="1">
      <alignment horizontal="left" indent="1"/>
    </xf>
    <xf numFmtId="49" fontId="74" fillId="3" borderId="0" xfId="0" applyNumberFormat="1" applyFont="1" applyFill="1" applyAlignment="1">
      <alignment horizontal="center"/>
    </xf>
    <xf numFmtId="4" fontId="58" fillId="0" borderId="44" xfId="0" applyNumberFormat="1" applyFont="1" applyBorder="1" applyAlignment="1">
      <alignment horizontal="center"/>
    </xf>
    <xf numFmtId="0" fontId="57" fillId="0" borderId="0" xfId="0" applyFont="1"/>
    <xf numFmtId="0" fontId="7" fillId="0" borderId="0" xfId="0" applyFont="1" applyAlignment="1">
      <alignment horizontal="center" vertical="top"/>
    </xf>
    <xf numFmtId="0" fontId="75" fillId="0" borderId="37" xfId="0" applyFont="1" applyBorder="1"/>
    <xf numFmtId="0" fontId="75" fillId="3" borderId="37" xfId="0" applyFont="1" applyFill="1" applyBorder="1"/>
    <xf numFmtId="0" fontId="7" fillId="0" borderId="0" xfId="0" applyFont="1" applyAlignment="1">
      <alignment vertical="top"/>
    </xf>
    <xf numFmtId="4" fontId="58" fillId="0" borderId="37" xfId="0" applyNumberFormat="1" applyFont="1" applyBorder="1"/>
    <xf numFmtId="0" fontId="4" fillId="0" borderId="0" xfId="0" applyFont="1" applyAlignment="1">
      <alignment vertical="top"/>
    </xf>
    <xf numFmtId="169" fontId="1" fillId="0" borderId="37" xfId="0" applyNumberFormat="1" applyFont="1" applyBorder="1" applyAlignment="1">
      <alignment horizontal="center"/>
    </xf>
    <xf numFmtId="49" fontId="1" fillId="0" borderId="37" xfId="0" applyNumberFormat="1" applyFont="1" applyBorder="1" applyAlignment="1">
      <alignment horizontal="center"/>
    </xf>
    <xf numFmtId="4" fontId="1" fillId="0" borderId="37" xfId="0" applyNumberFormat="1" applyFont="1" applyBorder="1"/>
    <xf numFmtId="0" fontId="76" fillId="0" borderId="37" xfId="0" applyFont="1" applyBorder="1"/>
    <xf numFmtId="4" fontId="58" fillId="17" borderId="44" xfId="0" applyNumberFormat="1" applyFont="1" applyFill="1" applyBorder="1" applyAlignment="1">
      <alignment horizontal="right"/>
    </xf>
    <xf numFmtId="4" fontId="58" fillId="18" borderId="54" xfId="0" applyNumberFormat="1" applyFont="1" applyFill="1" applyBorder="1" applyAlignment="1">
      <alignment horizontal="right"/>
    </xf>
    <xf numFmtId="0" fontId="1" fillId="0" borderId="41" xfId="0" applyFont="1" applyBorder="1"/>
    <xf numFmtId="0" fontId="1" fillId="0" borderId="41" xfId="0" applyFont="1" applyBorder="1" applyAlignment="1">
      <alignment horizontal="center"/>
    </xf>
    <xf numFmtId="49" fontId="1" fillId="0" borderId="41" xfId="0" applyNumberFormat="1" applyFont="1" applyBorder="1" applyAlignment="1">
      <alignment horizontal="center"/>
    </xf>
    <xf numFmtId="4" fontId="26" fillId="0" borderId="41" xfId="0" applyNumberFormat="1" applyFont="1" applyBorder="1"/>
    <xf numFmtId="4" fontId="1" fillId="0" borderId="41" xfId="0" applyNumberFormat="1" applyFont="1" applyBorder="1"/>
    <xf numFmtId="0" fontId="1" fillId="15" borderId="0" xfId="0" applyFont="1" applyFill="1" applyAlignment="1">
      <alignment horizontal="left" wrapText="1" indent="2"/>
    </xf>
    <xf numFmtId="0" fontId="77" fillId="0" borderId="0" xfId="0" applyFont="1"/>
    <xf numFmtId="1" fontId="74" fillId="3" borderId="0" xfId="0" applyNumberFormat="1" applyFont="1" applyFill="1" applyAlignment="1">
      <alignment horizontal="center"/>
    </xf>
    <xf numFmtId="0" fontId="75" fillId="0" borderId="41" xfId="0" applyFont="1" applyBorder="1"/>
    <xf numFmtId="40" fontId="26" fillId="0" borderId="0" xfId="0" applyNumberFormat="1" applyFont="1"/>
    <xf numFmtId="0" fontId="65" fillId="0" borderId="0" xfId="0" applyFont="1"/>
    <xf numFmtId="37" fontId="26" fillId="0" borderId="0" xfId="0" applyNumberFormat="1" applyFont="1" applyAlignment="1">
      <alignment horizontal="center"/>
    </xf>
    <xf numFmtId="0" fontId="60" fillId="0" borderId="0" xfId="0" applyFont="1" applyAlignment="1">
      <alignment horizontal="center"/>
    </xf>
    <xf numFmtId="170" fontId="60" fillId="0" borderId="0" xfId="0" applyNumberFormat="1" applyFont="1"/>
    <xf numFmtId="0" fontId="75" fillId="0" borderId="0" xfId="0" applyFont="1"/>
    <xf numFmtId="0" fontId="79" fillId="0" borderId="0" xfId="0" applyFont="1"/>
    <xf numFmtId="0" fontId="58" fillId="0" borderId="43" xfId="0" applyFont="1" applyBorder="1" applyAlignment="1">
      <alignment horizontal="center" vertical="top" wrapText="1"/>
    </xf>
    <xf numFmtId="0" fontId="64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0" fillId="0" borderId="37" xfId="0" applyFont="1" applyBorder="1"/>
    <xf numFmtId="0" fontId="10" fillId="0" borderId="37" xfId="0" applyFont="1" applyBorder="1" applyAlignment="1">
      <alignment horizontal="center"/>
    </xf>
    <xf numFmtId="1" fontId="10" fillId="0" borderId="37" xfId="0" applyNumberFormat="1" applyFont="1" applyBorder="1" applyAlignment="1">
      <alignment horizontal="center"/>
    </xf>
    <xf numFmtId="171" fontId="67" fillId="0" borderId="37" xfId="0" applyNumberFormat="1" applyFont="1" applyBorder="1"/>
    <xf numFmtId="14" fontId="14" fillId="0" borderId="37" xfId="0" applyNumberFormat="1" applyFont="1" applyBorder="1" applyAlignment="1">
      <alignment horizontal="left"/>
    </xf>
    <xf numFmtId="0" fontId="80" fillId="0" borderId="37" xfId="0" applyFont="1" applyBorder="1"/>
    <xf numFmtId="169" fontId="10" fillId="0" borderId="37" xfId="0" applyNumberFormat="1" applyFont="1" applyBorder="1" applyAlignment="1">
      <alignment horizontal="center"/>
    </xf>
    <xf numFmtId="0" fontId="13" fillId="0" borderId="37" xfId="0" applyFont="1" applyBorder="1" applyAlignment="1">
      <alignment vertical="top"/>
    </xf>
    <xf numFmtId="170" fontId="14" fillId="0" borderId="37" xfId="0" applyNumberFormat="1" applyFont="1" applyBorder="1"/>
    <xf numFmtId="0" fontId="81" fillId="0" borderId="37" xfId="0" applyFont="1" applyBorder="1"/>
    <xf numFmtId="49" fontId="10" fillId="0" borderId="37" xfId="0" applyNumberFormat="1" applyFont="1" applyBorder="1" applyAlignment="1">
      <alignment horizontal="center"/>
    </xf>
    <xf numFmtId="37" fontId="10" fillId="0" borderId="37" xfId="0" applyNumberFormat="1" applyFont="1" applyBorder="1"/>
    <xf numFmtId="171" fontId="65" fillId="0" borderId="37" xfId="0" applyNumberFormat="1" applyFont="1" applyBorder="1"/>
    <xf numFmtId="171" fontId="65" fillId="0" borderId="37" xfId="0" applyNumberFormat="1" applyFont="1" applyBorder="1" applyAlignment="1">
      <alignment horizontal="right"/>
    </xf>
    <xf numFmtId="14" fontId="26" fillId="0" borderId="37" xfId="0" applyNumberFormat="1" applyFont="1" applyBorder="1" applyAlignment="1">
      <alignment horizontal="left"/>
    </xf>
    <xf numFmtId="167" fontId="26" fillId="15" borderId="37" xfId="0" applyNumberFormat="1" applyFont="1" applyFill="1" applyBorder="1"/>
    <xf numFmtId="1" fontId="37" fillId="0" borderId="0" xfId="0" applyNumberFormat="1" applyFont="1" applyAlignment="1">
      <alignment horizontal="center"/>
    </xf>
    <xf numFmtId="40" fontId="44" fillId="0" borderId="0" xfId="0" applyNumberFormat="1" applyFont="1"/>
    <xf numFmtId="170" fontId="7" fillId="0" borderId="0" xfId="0" applyNumberFormat="1" applyFont="1"/>
    <xf numFmtId="170" fontId="1" fillId="0" borderId="0" xfId="0" applyNumberFormat="1" applyFont="1" applyAlignment="1">
      <alignment horizontal="right"/>
    </xf>
    <xf numFmtId="0" fontId="50" fillId="14" borderId="41" xfId="0" applyFont="1" applyFill="1" applyBorder="1"/>
    <xf numFmtId="14" fontId="26" fillId="0" borderId="0" xfId="0" applyNumberFormat="1" applyFont="1" applyAlignment="1">
      <alignment horizontal="center"/>
    </xf>
    <xf numFmtId="49" fontId="60" fillId="0" borderId="0" xfId="0" applyNumberFormat="1" applyFont="1" applyAlignment="1">
      <alignment horizontal="center"/>
    </xf>
    <xf numFmtId="1" fontId="97" fillId="0" borderId="0" xfId="1" applyNumberFormat="1" applyBorder="1" applyAlignment="1" applyProtection="1">
      <alignment horizontal="center"/>
    </xf>
    <xf numFmtId="1" fontId="54" fillId="13" borderId="39" xfId="1" applyNumberFormat="1" applyFont="1" applyFill="1" applyBorder="1" applyAlignment="1" applyProtection="1">
      <alignment horizontal="center" vertical="center"/>
    </xf>
    <xf numFmtId="0" fontId="57" fillId="15" borderId="0" xfId="0" applyFont="1" applyFill="1" applyAlignment="1">
      <alignment horizontal="center"/>
    </xf>
    <xf numFmtId="1" fontId="57" fillId="15" borderId="0" xfId="1" applyNumberFormat="1" applyFont="1" applyFill="1" applyBorder="1" applyAlignment="1" applyProtection="1">
      <alignment horizontal="center"/>
    </xf>
    <xf numFmtId="0" fontId="37" fillId="21" borderId="43" xfId="0" applyFont="1" applyFill="1" applyBorder="1"/>
    <xf numFmtId="0" fontId="37" fillId="21" borderId="0" xfId="0" applyFont="1" applyFill="1" applyAlignment="1">
      <alignment horizontal="center"/>
    </xf>
    <xf numFmtId="1" fontId="37" fillId="21" borderId="0" xfId="1" applyNumberFormat="1" applyFont="1" applyFill="1" applyBorder="1" applyAlignment="1" applyProtection="1">
      <alignment horizontal="center"/>
    </xf>
    <xf numFmtId="1" fontId="8" fillId="0" borderId="0" xfId="1" applyNumberFormat="1" applyFont="1" applyBorder="1" applyAlignment="1" applyProtection="1">
      <alignment horizontal="center"/>
    </xf>
    <xf numFmtId="170" fontId="82" fillId="15" borderId="0" xfId="0" applyNumberFormat="1" applyFont="1" applyFill="1" applyAlignment="1">
      <alignment horizontal="center"/>
    </xf>
    <xf numFmtId="0" fontId="58" fillId="17" borderId="82" xfId="0" applyFont="1" applyFill="1" applyBorder="1" applyAlignment="1">
      <alignment wrapText="1"/>
    </xf>
    <xf numFmtId="170" fontId="58" fillId="17" borderId="54" xfId="0" applyNumberFormat="1" applyFont="1" applyFill="1" applyBorder="1" applyAlignment="1">
      <alignment horizontal="center"/>
    </xf>
    <xf numFmtId="1" fontId="37" fillId="0" borderId="0" xfId="1" applyNumberFormat="1" applyFont="1" applyBorder="1" applyAlignment="1" applyProtection="1">
      <alignment horizontal="center"/>
    </xf>
    <xf numFmtId="1" fontId="1" fillId="0" borderId="0" xfId="1" applyNumberFormat="1" applyFont="1" applyBorder="1" applyAlignment="1" applyProtection="1">
      <alignment horizontal="center"/>
    </xf>
    <xf numFmtId="166" fontId="26" fillId="0" borderId="0" xfId="0" applyNumberFormat="1" applyFont="1"/>
    <xf numFmtId="0" fontId="32" fillId="13" borderId="39" xfId="0" applyFont="1" applyFill="1" applyBorder="1" applyAlignment="1">
      <alignment horizontal="right" vertical="center" wrapText="1"/>
    </xf>
    <xf numFmtId="4" fontId="28" fillId="13" borderId="39" xfId="0" applyNumberFormat="1" applyFont="1" applyFill="1" applyBorder="1" applyAlignment="1">
      <alignment horizontal="center" vertical="center"/>
    </xf>
    <xf numFmtId="166" fontId="32" fillId="13" borderId="40" xfId="0" applyNumberFormat="1" applyFont="1" applyFill="1" applyBorder="1" applyAlignment="1">
      <alignment vertical="center"/>
    </xf>
    <xf numFmtId="14" fontId="1" fillId="15" borderId="0" xfId="0" applyNumberFormat="1" applyFont="1" applyFill="1"/>
    <xf numFmtId="0" fontId="57" fillId="3" borderId="0" xfId="0" applyFont="1" applyFill="1" applyAlignment="1">
      <alignment horizontal="center"/>
    </xf>
    <xf numFmtId="14" fontId="4" fillId="0" borderId="0" xfId="0" applyNumberFormat="1" applyFont="1"/>
    <xf numFmtId="0" fontId="4" fillId="15" borderId="0" xfId="0" applyFont="1" applyFill="1"/>
    <xf numFmtId="166" fontId="26" fillId="0" borderId="44" xfId="0" applyNumberFormat="1" applyFont="1" applyBorder="1"/>
    <xf numFmtId="0" fontId="58" fillId="15" borderId="0" xfId="0" applyFont="1" applyFill="1"/>
    <xf numFmtId="0" fontId="26" fillId="0" borderId="0" xfId="0" applyFont="1" applyAlignment="1">
      <alignment horizontal="center" vertical="center"/>
    </xf>
    <xf numFmtId="0" fontId="27" fillId="0" borderId="60" xfId="0" applyFont="1" applyBorder="1" applyAlignment="1">
      <alignment vertical="center"/>
    </xf>
    <xf numFmtId="37" fontId="27" fillId="0" borderId="60" xfId="0" applyNumberFormat="1" applyFont="1" applyBorder="1" applyAlignment="1">
      <alignment vertical="center" wrapText="1"/>
    </xf>
    <xf numFmtId="4" fontId="65" fillId="0" borderId="60" xfId="0" applyNumberFormat="1" applyFont="1" applyBorder="1" applyAlignment="1">
      <alignment vertical="center"/>
    </xf>
    <xf numFmtId="4" fontId="26" fillId="0" borderId="60" xfId="1" applyNumberFormat="1" applyFont="1" applyBorder="1" applyAlignment="1" applyProtection="1">
      <alignment vertical="center"/>
    </xf>
    <xf numFmtId="14" fontId="26" fillId="0" borderId="60" xfId="0" applyNumberFormat="1" applyFont="1" applyBorder="1" applyAlignment="1">
      <alignment vertical="center"/>
    </xf>
    <xf numFmtId="0" fontId="75" fillId="15" borderId="60" xfId="0" applyFont="1" applyFill="1" applyBorder="1" applyAlignment="1">
      <alignment vertical="center"/>
    </xf>
    <xf numFmtId="167" fontId="1" fillId="0" borderId="0" xfId="0" applyNumberFormat="1" applyFont="1" applyAlignment="1">
      <alignment vertical="center"/>
    </xf>
    <xf numFmtId="0" fontId="70" fillId="15" borderId="60" xfId="0" applyFont="1" applyFill="1" applyBorder="1" applyAlignment="1">
      <alignment vertical="center"/>
    </xf>
    <xf numFmtId="37" fontId="27" fillId="0" borderId="60" xfId="0" applyNumberFormat="1" applyFont="1" applyBorder="1" applyAlignment="1">
      <alignment horizontal="center" vertical="center"/>
    </xf>
    <xf numFmtId="0" fontId="66" fillId="15" borderId="60" xfId="0" applyFont="1" applyFill="1" applyBorder="1" applyAlignment="1">
      <alignment vertical="center"/>
    </xf>
    <xf numFmtId="14" fontId="27" fillId="0" borderId="60" xfId="0" applyNumberFormat="1" applyFont="1" applyBorder="1" applyAlignment="1">
      <alignment horizontal="right" vertical="center"/>
    </xf>
    <xf numFmtId="4" fontId="26" fillId="0" borderId="60" xfId="0" applyNumberFormat="1" applyFont="1" applyBorder="1" applyAlignment="1">
      <alignment vertical="center"/>
    </xf>
    <xf numFmtId="0" fontId="70" fillId="22" borderId="60" xfId="0" applyFont="1" applyFill="1" applyBorder="1" applyAlignment="1">
      <alignment vertical="center"/>
    </xf>
    <xf numFmtId="37" fontId="53" fillId="0" borderId="60" xfId="0" applyNumberFormat="1" applyFont="1" applyBorder="1" applyAlignment="1">
      <alignment vertical="center" wrapText="1"/>
    </xf>
    <xf numFmtId="0" fontId="27" fillId="0" borderId="0" xfId="0" applyFont="1" applyAlignment="1">
      <alignment vertical="center"/>
    </xf>
    <xf numFmtId="40" fontId="58" fillId="0" borderId="0" xfId="0" applyNumberFormat="1" applyFont="1" applyAlignment="1">
      <alignment vertical="center"/>
    </xf>
    <xf numFmtId="40" fontId="1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2" fontId="65" fillId="0" borderId="60" xfId="0" applyNumberFormat="1" applyFont="1" applyBorder="1" applyAlignment="1">
      <alignment vertical="center"/>
    </xf>
    <xf numFmtId="166" fontId="26" fillId="0" borderId="60" xfId="0" applyNumberFormat="1" applyFont="1" applyBorder="1" applyAlignment="1">
      <alignment vertical="center"/>
    </xf>
    <xf numFmtId="0" fontId="58" fillId="17" borderId="83" xfId="0" applyFont="1" applyFill="1" applyBorder="1" applyAlignment="1">
      <alignment wrapText="1"/>
    </xf>
    <xf numFmtId="14" fontId="58" fillId="17" borderId="83" xfId="0" applyNumberFormat="1" applyFont="1" applyFill="1" applyBorder="1" applyAlignment="1">
      <alignment horizontal="right"/>
    </xf>
    <xf numFmtId="4" fontId="26" fillId="18" borderId="54" xfId="0" applyNumberFormat="1" applyFont="1" applyFill="1" applyBorder="1" applyAlignment="1">
      <alignment horizontal="right"/>
    </xf>
    <xf numFmtId="40" fontId="58" fillId="15" borderId="0" xfId="0" applyNumberFormat="1" applyFont="1" applyFill="1" applyAlignment="1">
      <alignment vertical="center"/>
    </xf>
    <xf numFmtId="0" fontId="37" fillId="0" borderId="41" xfId="0" applyFont="1" applyBorder="1"/>
    <xf numFmtId="14" fontId="37" fillId="0" borderId="41" xfId="0" applyNumberFormat="1" applyFont="1" applyBorder="1" applyAlignment="1">
      <alignment horizontal="right"/>
    </xf>
    <xf numFmtId="4" fontId="44" fillId="0" borderId="41" xfId="0" applyNumberFormat="1" applyFont="1" applyBorder="1"/>
    <xf numFmtId="166" fontId="26" fillId="0" borderId="41" xfId="0" applyNumberFormat="1" applyFont="1" applyBorder="1"/>
    <xf numFmtId="14" fontId="37" fillId="0" borderId="0" xfId="0" applyNumberFormat="1" applyFont="1"/>
    <xf numFmtId="0" fontId="74" fillId="15" borderId="0" xfId="0" applyFont="1" applyFill="1"/>
    <xf numFmtId="40" fontId="1" fillId="15" borderId="0" xfId="0" applyNumberFormat="1" applyFont="1" applyFill="1"/>
    <xf numFmtId="170" fontId="27" fillId="0" borderId="0" xfId="0" applyNumberFormat="1" applyFont="1" applyAlignment="1">
      <alignment wrapText="1"/>
    </xf>
    <xf numFmtId="0" fontId="27" fillId="0" borderId="84" xfId="0" applyFont="1" applyBorder="1"/>
    <xf numFmtId="171" fontId="26" fillId="0" borderId="37" xfId="0" applyNumberFormat="1" applyFont="1" applyBorder="1"/>
    <xf numFmtId="167" fontId="58" fillId="0" borderId="37" xfId="0" applyNumberFormat="1" applyFont="1" applyBorder="1"/>
    <xf numFmtId="167" fontId="58" fillId="17" borderId="37" xfId="0" applyNumberFormat="1" applyFont="1" applyFill="1" applyBorder="1"/>
    <xf numFmtId="4" fontId="97" fillId="0" borderId="0" xfId="1" applyNumberFormat="1" applyBorder="1" applyProtection="1"/>
    <xf numFmtId="4" fontId="28" fillId="13" borderId="83" xfId="1" applyNumberFormat="1" applyFont="1" applyFill="1" applyBorder="1" applyAlignment="1" applyProtection="1">
      <alignment vertical="center"/>
    </xf>
    <xf numFmtId="4" fontId="1" fillId="0" borderId="0" xfId="0" applyNumberFormat="1" applyFont="1" applyAlignment="1">
      <alignment horizontal="left" wrapText="1" indent="2"/>
    </xf>
    <xf numFmtId="0" fontId="8" fillId="14" borderId="0" xfId="0" applyFont="1" applyFill="1"/>
    <xf numFmtId="0" fontId="57" fillId="3" borderId="0" xfId="0" applyFont="1" applyFill="1" applyAlignment="1">
      <alignment horizontal="left"/>
    </xf>
    <xf numFmtId="0" fontId="37" fillId="13" borderId="0" xfId="0" applyFont="1" applyFill="1"/>
    <xf numFmtId="0" fontId="1" fillId="0" borderId="85" xfId="0" applyFont="1" applyBorder="1"/>
    <xf numFmtId="170" fontId="8" fillId="0" borderId="86" xfId="0" applyNumberFormat="1" applyFont="1" applyBorder="1" applyAlignment="1">
      <alignment horizontal="center"/>
    </xf>
    <xf numFmtId="49" fontId="8" fillId="0" borderId="86" xfId="0" applyNumberFormat="1" applyFont="1" applyBorder="1" applyAlignment="1">
      <alignment horizontal="left"/>
    </xf>
    <xf numFmtId="170" fontId="8" fillId="0" borderId="86" xfId="0" applyNumberFormat="1" applyFont="1" applyBorder="1"/>
    <xf numFmtId="0" fontId="8" fillId="0" borderId="87" xfId="0" applyFont="1" applyBorder="1" applyAlignment="1">
      <alignment vertical="top" wrapText="1"/>
    </xf>
    <xf numFmtId="170" fontId="8" fillId="0" borderId="88" xfId="0" applyNumberFormat="1" applyFont="1" applyBorder="1" applyAlignment="1">
      <alignment horizontal="center"/>
    </xf>
    <xf numFmtId="170" fontId="8" fillId="0" borderId="88" xfId="0" applyNumberFormat="1" applyFont="1" applyBorder="1" applyAlignment="1">
      <alignment horizontal="left"/>
    </xf>
    <xf numFmtId="170" fontId="8" fillId="0" borderId="88" xfId="0" applyNumberFormat="1" applyFont="1" applyBorder="1"/>
    <xf numFmtId="4" fontId="8" fillId="0" borderId="88" xfId="1" applyNumberFormat="1" applyFont="1" applyBorder="1" applyProtection="1"/>
    <xf numFmtId="170" fontId="58" fillId="0" borderId="88" xfId="0" applyNumberFormat="1" applyFont="1" applyBorder="1" applyAlignment="1">
      <alignment horizontal="left"/>
    </xf>
    <xf numFmtId="170" fontId="58" fillId="0" borderId="88" xfId="0" applyNumberFormat="1" applyFont="1" applyBorder="1"/>
    <xf numFmtId="4" fontId="58" fillId="0" borderId="88" xfId="1" applyNumberFormat="1" applyFont="1" applyBorder="1" applyProtection="1"/>
    <xf numFmtId="4" fontId="26" fillId="0" borderId="89" xfId="0" applyNumberFormat="1" applyFont="1" applyBorder="1"/>
    <xf numFmtId="0" fontId="58" fillId="0" borderId="90" xfId="0" applyFont="1" applyBorder="1"/>
    <xf numFmtId="14" fontId="0" fillId="0" borderId="37" xfId="0" applyNumberFormat="1" applyBorder="1"/>
    <xf numFmtId="0" fontId="1" fillId="0" borderId="37" xfId="0" applyFont="1" applyBorder="1" applyAlignment="1">
      <alignment horizontal="left"/>
    </xf>
    <xf numFmtId="4" fontId="0" fillId="0" borderId="37" xfId="0" applyNumberFormat="1" applyBorder="1"/>
    <xf numFmtId="0" fontId="0" fillId="0" borderId="37" xfId="0" applyBorder="1" applyAlignment="1">
      <alignment horizontal="left"/>
    </xf>
    <xf numFmtId="0" fontId="0" fillId="0" borderId="37" xfId="0" applyBorder="1"/>
    <xf numFmtId="0" fontId="83" fillId="0" borderId="0" xfId="0" applyFont="1" applyAlignment="1">
      <alignment horizontal="center"/>
    </xf>
    <xf numFmtId="164" fontId="97" fillId="0" borderId="0" xfId="1" applyBorder="1" applyProtection="1"/>
    <xf numFmtId="164" fontId="21" fillId="0" borderId="0" xfId="1" applyFont="1" applyBorder="1" applyProtection="1"/>
    <xf numFmtId="165" fontId="97" fillId="0" borderId="0" xfId="2" applyBorder="1" applyProtection="1"/>
    <xf numFmtId="14" fontId="55" fillId="0" borderId="80" xfId="0" applyNumberFormat="1" applyFont="1" applyBorder="1" applyAlignment="1">
      <alignment vertical="center"/>
    </xf>
    <xf numFmtId="0" fontId="26" fillId="14" borderId="41" xfId="0" applyFont="1" applyFill="1" applyBorder="1" applyAlignment="1">
      <alignment horizontal="right"/>
    </xf>
    <xf numFmtId="165" fontId="65" fillId="14" borderId="41" xfId="2" applyFont="1" applyFill="1" applyBorder="1" applyAlignment="1" applyProtection="1">
      <alignment horizontal="right"/>
    </xf>
    <xf numFmtId="14" fontId="7" fillId="0" borderId="0" xfId="0" applyNumberFormat="1" applyFont="1" applyAlignment="1">
      <alignment horizontal="center"/>
    </xf>
    <xf numFmtId="4" fontId="26" fillId="0" borderId="45" xfId="1" applyNumberFormat="1" applyFont="1" applyBorder="1" applyProtection="1"/>
    <xf numFmtId="165" fontId="26" fillId="0" borderId="0" xfId="2" applyFont="1" applyBorder="1" applyProtection="1"/>
    <xf numFmtId="165" fontId="26" fillId="0" borderId="0" xfId="2" applyFont="1" applyBorder="1" applyAlignment="1" applyProtection="1">
      <alignment horizontal="center"/>
    </xf>
    <xf numFmtId="4" fontId="26" fillId="0" borderId="44" xfId="2" applyNumberFormat="1" applyFont="1" applyBorder="1" applyAlignment="1" applyProtection="1">
      <alignment horizontal="center"/>
    </xf>
    <xf numFmtId="37" fontId="53" fillId="0" borderId="60" xfId="0" applyNumberFormat="1" applyFont="1" applyBorder="1" applyAlignment="1">
      <alignment vertical="center"/>
    </xf>
    <xf numFmtId="0" fontId="66" fillId="0" borderId="60" xfId="0" applyFont="1" applyBorder="1" applyAlignment="1">
      <alignment vertical="center"/>
    </xf>
    <xf numFmtId="37" fontId="27" fillId="0" borderId="60" xfId="0" applyNumberFormat="1" applyFont="1" applyBorder="1" applyAlignment="1">
      <alignment vertical="center"/>
    </xf>
    <xf numFmtId="0" fontId="27" fillId="0" borderId="37" xfId="0" applyFont="1" applyBorder="1" applyAlignment="1">
      <alignment vertical="top" wrapText="1"/>
    </xf>
    <xf numFmtId="14" fontId="27" fillId="0" borderId="37" xfId="0" applyNumberFormat="1" applyFont="1" applyBorder="1" applyAlignment="1">
      <alignment horizontal="right" vertical="top" wrapText="1"/>
    </xf>
    <xf numFmtId="170" fontId="27" fillId="0" borderId="37" xfId="0" applyNumberFormat="1" applyFont="1" applyBorder="1" applyAlignment="1">
      <alignment vertical="top" wrapText="1"/>
    </xf>
    <xf numFmtId="4" fontId="26" fillId="0" borderId="37" xfId="2" applyNumberFormat="1" applyFont="1" applyBorder="1" applyAlignment="1" applyProtection="1">
      <alignment horizontal="right" vertical="top" wrapText="1"/>
    </xf>
    <xf numFmtId="14" fontId="26" fillId="0" borderId="37" xfId="0" applyNumberFormat="1" applyFont="1" applyBorder="1" applyAlignment="1">
      <alignment vertical="top" wrapText="1"/>
    </xf>
    <xf numFmtId="4" fontId="26" fillId="17" borderId="37" xfId="2" applyNumberFormat="1" applyFont="1" applyFill="1" applyBorder="1" applyAlignment="1" applyProtection="1">
      <alignment horizontal="right"/>
    </xf>
    <xf numFmtId="4" fontId="26" fillId="18" borderId="48" xfId="2" applyNumberFormat="1" applyFont="1" applyFill="1" applyBorder="1" applyAlignment="1" applyProtection="1">
      <alignment horizontal="right"/>
    </xf>
    <xf numFmtId="4" fontId="35" fillId="0" borderId="37" xfId="2" applyNumberFormat="1" applyFont="1" applyBorder="1" applyAlignment="1" applyProtection="1">
      <alignment horizontal="right"/>
    </xf>
    <xf numFmtId="4" fontId="26" fillId="0" borderId="37" xfId="2" applyNumberFormat="1" applyFont="1" applyBorder="1" applyAlignment="1" applyProtection="1">
      <alignment horizontal="right"/>
    </xf>
    <xf numFmtId="170" fontId="26" fillId="0" borderId="49" xfId="0" applyNumberFormat="1" applyFont="1" applyBorder="1"/>
    <xf numFmtId="4" fontId="26" fillId="0" borderId="0" xfId="2" applyNumberFormat="1" applyFont="1" applyBorder="1" applyAlignment="1" applyProtection="1">
      <alignment horizontal="right"/>
    </xf>
    <xf numFmtId="165" fontId="1" fillId="0" borderId="0" xfId="2" applyFont="1" applyBorder="1" applyProtection="1"/>
    <xf numFmtId="0" fontId="7" fillId="0" borderId="0" xfId="0" applyFont="1" applyAlignment="1">
      <alignment horizontal="center"/>
    </xf>
    <xf numFmtId="37" fontId="8" fillId="0" borderId="0" xfId="0" applyNumberFormat="1" applyFont="1"/>
    <xf numFmtId="4" fontId="26" fillId="0" borderId="0" xfId="0" applyNumberFormat="1" applyFont="1" applyAlignment="1">
      <alignment horizontal="center" vertical="top" wrapText="1"/>
    </xf>
    <xf numFmtId="169" fontId="26" fillId="0" borderId="50" xfId="0" applyNumberFormat="1" applyFont="1" applyBorder="1"/>
    <xf numFmtId="170" fontId="66" fillId="0" borderId="42" xfId="0" applyNumberFormat="1" applyFont="1" applyBorder="1"/>
    <xf numFmtId="167" fontId="58" fillId="0" borderId="0" xfId="0" applyNumberFormat="1" applyFont="1"/>
    <xf numFmtId="0" fontId="60" fillId="0" borderId="37" xfId="0" applyFont="1" applyBorder="1" applyAlignment="1">
      <alignment horizontal="center"/>
    </xf>
    <xf numFmtId="170" fontId="26" fillId="0" borderId="37" xfId="0" applyNumberFormat="1" applyFont="1" applyBorder="1" applyAlignment="1">
      <alignment horizontal="center"/>
    </xf>
    <xf numFmtId="4" fontId="26" fillId="0" borderId="37" xfId="2" applyNumberFormat="1" applyFont="1" applyBorder="1" applyProtection="1"/>
    <xf numFmtId="170" fontId="26" fillId="0" borderId="48" xfId="0" applyNumberFormat="1" applyFont="1" applyBorder="1" applyAlignment="1">
      <alignment horizontal="center"/>
    </xf>
    <xf numFmtId="4" fontId="57" fillId="14" borderId="41" xfId="2" applyNumberFormat="1" applyFont="1" applyFill="1" applyBorder="1" applyAlignment="1" applyProtection="1">
      <alignment horizontal="right"/>
    </xf>
    <xf numFmtId="170" fontId="1" fillId="0" borderId="59" xfId="0" applyNumberFormat="1" applyFont="1" applyBorder="1"/>
    <xf numFmtId="14" fontId="0" fillId="0" borderId="0" xfId="0" applyNumberFormat="1" applyAlignment="1">
      <alignment horizontal="center"/>
    </xf>
    <xf numFmtId="4" fontId="26" fillId="0" borderId="37" xfId="2" applyNumberFormat="1" applyFont="1" applyBorder="1" applyAlignment="1" applyProtection="1">
      <alignment vertical="top" wrapText="1"/>
    </xf>
    <xf numFmtId="0" fontId="74" fillId="15" borderId="0" xfId="0" applyFont="1" applyFill="1" applyAlignment="1">
      <alignment vertical="top" wrapText="1"/>
    </xf>
    <xf numFmtId="49" fontId="27" fillId="0" borderId="37" xfId="0" applyNumberFormat="1" applyFont="1" applyBorder="1" applyAlignment="1">
      <alignment vertical="top" wrapText="1"/>
    </xf>
    <xf numFmtId="4" fontId="44" fillId="0" borderId="37" xfId="2" applyNumberFormat="1" applyFont="1" applyBorder="1" applyProtection="1"/>
    <xf numFmtId="0" fontId="55" fillId="9" borderId="92" xfId="0" applyFont="1" applyFill="1" applyBorder="1" applyAlignment="1">
      <alignment vertical="center"/>
    </xf>
    <xf numFmtId="0" fontId="55" fillId="9" borderId="93" xfId="0" applyFont="1" applyFill="1" applyBorder="1" applyAlignment="1">
      <alignment horizontal="center" vertical="center"/>
    </xf>
    <xf numFmtId="17" fontId="84" fillId="23" borderId="93" xfId="0" applyNumberFormat="1" applyFont="1" applyFill="1" applyBorder="1" applyAlignment="1">
      <alignment horizontal="center" vertical="center"/>
    </xf>
    <xf numFmtId="0" fontId="85" fillId="9" borderId="93" xfId="0" applyFont="1" applyFill="1" applyBorder="1" applyAlignment="1">
      <alignment horizontal="center" vertical="center"/>
    </xf>
    <xf numFmtId="165" fontId="55" fillId="9" borderId="93" xfId="0" applyNumberFormat="1" applyFont="1" applyFill="1" applyBorder="1" applyAlignment="1">
      <alignment horizontal="right" vertical="center"/>
    </xf>
    <xf numFmtId="0" fontId="6" fillId="9" borderId="94" xfId="0" applyFont="1" applyFill="1" applyBorder="1" applyAlignment="1">
      <alignment horizontal="center" vertical="center"/>
    </xf>
    <xf numFmtId="167" fontId="57" fillId="0" borderId="0" xfId="0" applyNumberFormat="1" applyFont="1" applyAlignment="1">
      <alignment horizontal="right"/>
    </xf>
    <xf numFmtId="0" fontId="8" fillId="0" borderId="66" xfId="0" applyFont="1" applyBorder="1"/>
    <xf numFmtId="0" fontId="8" fillId="0" borderId="8" xfId="0" applyFont="1" applyBorder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167" fontId="8" fillId="0" borderId="0" xfId="0" applyNumberFormat="1" applyFont="1"/>
    <xf numFmtId="0" fontId="37" fillId="24" borderId="8" xfId="0" applyFont="1" applyFill="1" applyBorder="1"/>
    <xf numFmtId="0" fontId="37" fillId="24" borderId="0" xfId="0" applyFont="1" applyFill="1" applyAlignment="1">
      <alignment horizontal="center"/>
    </xf>
    <xf numFmtId="0" fontId="7" fillId="18" borderId="66" xfId="0" applyFont="1" applyFill="1" applyBorder="1" applyAlignment="1">
      <alignment horizontal="center"/>
    </xf>
    <xf numFmtId="0" fontId="1" fillId="0" borderId="66" xfId="0" applyFont="1" applyBorder="1"/>
    <xf numFmtId="170" fontId="8" fillId="0" borderId="66" xfId="0" applyNumberFormat="1" applyFont="1" applyBorder="1"/>
    <xf numFmtId="0" fontId="86" fillId="0" borderId="66" xfId="0" applyFont="1" applyBorder="1" applyAlignment="1">
      <alignment horizontal="center"/>
    </xf>
    <xf numFmtId="0" fontId="58" fillId="0" borderId="0" xfId="0" applyFont="1" applyAlignment="1">
      <alignment vertical="top" wrapText="1"/>
    </xf>
    <xf numFmtId="165" fontId="58" fillId="0" borderId="0" xfId="0" applyNumberFormat="1" applyFont="1"/>
    <xf numFmtId="170" fontId="4" fillId="0" borderId="0" xfId="0" applyNumberFormat="1" applyFont="1"/>
    <xf numFmtId="172" fontId="26" fillId="0" borderId="37" xfId="0" applyNumberFormat="1" applyFont="1" applyBorder="1" applyAlignment="1">
      <alignment horizontal="center"/>
    </xf>
    <xf numFmtId="37" fontId="26" fillId="0" borderId="37" xfId="0" applyNumberFormat="1" applyFont="1" applyBorder="1" applyAlignment="1">
      <alignment horizontal="left"/>
    </xf>
    <xf numFmtId="37" fontId="26" fillId="0" borderId="37" xfId="0" applyNumberFormat="1" applyFont="1" applyBorder="1"/>
    <xf numFmtId="167" fontId="26" fillId="0" borderId="37" xfId="0" applyNumberFormat="1" applyFont="1" applyBorder="1"/>
    <xf numFmtId="37" fontId="26" fillId="0" borderId="37" xfId="0" applyNumberFormat="1" applyFont="1" applyBorder="1" applyAlignment="1">
      <alignment horizontal="center"/>
    </xf>
    <xf numFmtId="0" fontId="58" fillId="17" borderId="95" xfId="0" applyFont="1" applyFill="1" applyBorder="1" applyAlignment="1">
      <alignment wrapText="1"/>
    </xf>
    <xf numFmtId="170" fontId="58" fillId="17" borderId="95" xfId="0" applyNumberFormat="1" applyFont="1" applyFill="1" applyBorder="1" applyAlignment="1">
      <alignment horizontal="center"/>
    </xf>
    <xf numFmtId="170" fontId="58" fillId="17" borderId="95" xfId="0" applyNumberFormat="1" applyFont="1" applyFill="1" applyBorder="1"/>
    <xf numFmtId="173" fontId="87" fillId="0" borderId="0" xfId="0" applyNumberFormat="1" applyFont="1"/>
    <xf numFmtId="0" fontId="87" fillId="0" borderId="0" xfId="0" applyFont="1" applyAlignment="1">
      <alignment horizontal="center"/>
    </xf>
    <xf numFmtId="2" fontId="87" fillId="0" borderId="0" xfId="0" applyNumberFormat="1" applyFont="1" applyAlignment="1">
      <alignment horizontal="left"/>
    </xf>
    <xf numFmtId="0" fontId="87" fillId="0" borderId="0" xfId="0" applyFont="1"/>
    <xf numFmtId="173" fontId="88" fillId="0" borderId="0" xfId="0" applyNumberFormat="1" applyFont="1"/>
    <xf numFmtId="0" fontId="88" fillId="0" borderId="0" xfId="0" applyFont="1" applyAlignment="1">
      <alignment horizontal="center"/>
    </xf>
    <xf numFmtId="2" fontId="88" fillId="0" borderId="0" xfId="0" applyNumberFormat="1" applyFont="1" applyAlignment="1">
      <alignment horizontal="left"/>
    </xf>
    <xf numFmtId="0" fontId="88" fillId="0" borderId="0" xfId="0" applyFont="1"/>
    <xf numFmtId="0" fontId="90" fillId="0" borderId="0" xfId="4" applyFont="1" applyBorder="1" applyProtection="1"/>
    <xf numFmtId="4" fontId="0" fillId="0" borderId="0" xfId="0" applyNumberFormat="1" applyAlignment="1">
      <alignment horizontal="center"/>
    </xf>
    <xf numFmtId="0" fontId="91" fillId="21" borderId="93" xfId="0" applyFont="1" applyFill="1" applyBorder="1" applyAlignment="1">
      <alignment horizontal="center" vertical="center"/>
    </xf>
    <xf numFmtId="0" fontId="55" fillId="9" borderId="93" xfId="0" applyFont="1" applyFill="1" applyBorder="1" applyAlignment="1">
      <alignment horizontal="right" vertical="center"/>
    </xf>
    <xf numFmtId="4" fontId="55" fillId="9" borderId="93" xfId="1" applyNumberFormat="1" applyFont="1" applyFill="1" applyBorder="1" applyAlignment="1" applyProtection="1">
      <alignment horizontal="right" vertical="center"/>
    </xf>
    <xf numFmtId="4" fontId="6" fillId="9" borderId="94" xfId="0" applyNumberFormat="1" applyFont="1" applyFill="1" applyBorder="1" applyAlignment="1">
      <alignment horizontal="center" vertical="center"/>
    </xf>
    <xf numFmtId="4" fontId="8" fillId="0" borderId="66" xfId="0" applyNumberFormat="1" applyFont="1" applyBorder="1" applyAlignment="1">
      <alignment horizontal="center"/>
    </xf>
    <xf numFmtId="4" fontId="8" fillId="0" borderId="0" xfId="1" applyNumberFormat="1" applyFont="1" applyBorder="1" applyAlignment="1" applyProtection="1">
      <alignment horizontal="right"/>
    </xf>
    <xf numFmtId="4" fontId="37" fillId="24" borderId="0" xfId="0" applyNumberFormat="1" applyFont="1" applyFill="1" applyAlignment="1">
      <alignment horizontal="center"/>
    </xf>
    <xf numFmtId="174" fontId="4" fillId="0" borderId="0" xfId="0" applyNumberFormat="1" applyFont="1"/>
    <xf numFmtId="0" fontId="1" fillId="0" borderId="66" xfId="0" applyFont="1" applyBorder="1" applyAlignment="1">
      <alignment horizontal="center"/>
    </xf>
    <xf numFmtId="37" fontId="58" fillId="0" borderId="97" xfId="0" applyNumberFormat="1" applyFont="1" applyBorder="1"/>
    <xf numFmtId="0" fontId="53" fillId="0" borderId="37" xfId="0" applyFont="1" applyBorder="1"/>
    <xf numFmtId="14" fontId="53" fillId="0" borderId="37" xfId="0" applyNumberFormat="1" applyFont="1" applyBorder="1"/>
    <xf numFmtId="4" fontId="53" fillId="0" borderId="37" xfId="0" applyNumberFormat="1" applyFont="1" applyBorder="1"/>
    <xf numFmtId="166" fontId="26" fillId="0" borderId="37" xfId="0" applyNumberFormat="1" applyFont="1" applyBorder="1" applyAlignment="1">
      <alignment horizontal="right"/>
    </xf>
    <xf numFmtId="166" fontId="26" fillId="0" borderId="0" xfId="0" applyNumberFormat="1" applyFont="1" applyAlignment="1">
      <alignment horizontal="right"/>
    </xf>
    <xf numFmtId="0" fontId="1" fillId="15" borderId="0" xfId="0" applyFont="1" applyFill="1" applyAlignment="1">
      <alignment horizontal="center"/>
    </xf>
    <xf numFmtId="49" fontId="88" fillId="0" borderId="0" xfId="0" applyNumberFormat="1" applyFont="1" applyAlignment="1">
      <alignment horizontal="center"/>
    </xf>
    <xf numFmtId="0" fontId="83" fillId="0" borderId="0" xfId="0" applyFont="1"/>
    <xf numFmtId="166" fontId="1" fillId="0" borderId="0" xfId="0" applyNumberFormat="1" applyFont="1"/>
    <xf numFmtId="169" fontId="92" fillId="0" borderId="37" xfId="0" applyNumberFormat="1" applyFont="1" applyBorder="1" applyAlignment="1">
      <alignment horizontal="center"/>
    </xf>
    <xf numFmtId="37" fontId="92" fillId="0" borderId="37" xfId="0" applyNumberFormat="1" applyFont="1" applyBorder="1" applyAlignment="1">
      <alignment horizontal="center"/>
    </xf>
    <xf numFmtId="37" fontId="53" fillId="0" borderId="37" xfId="0" applyNumberFormat="1" applyFont="1" applyBorder="1"/>
    <xf numFmtId="4" fontId="70" fillId="0" borderId="37" xfId="0" applyNumberFormat="1" applyFont="1" applyBorder="1" applyAlignment="1">
      <alignment horizontal="right"/>
    </xf>
    <xf numFmtId="4" fontId="53" fillId="0" borderId="37" xfId="0" applyNumberFormat="1" applyFont="1" applyBorder="1" applyAlignment="1">
      <alignment horizontal="center"/>
    </xf>
    <xf numFmtId="0" fontId="76" fillId="0" borderId="0" xfId="0" applyFont="1"/>
    <xf numFmtId="169" fontId="93" fillId="0" borderId="37" xfId="0" applyNumberFormat="1" applyFont="1" applyBorder="1" applyAlignment="1">
      <alignment horizontal="center"/>
    </xf>
    <xf numFmtId="37" fontId="93" fillId="0" borderId="37" xfId="0" applyNumberFormat="1" applyFont="1" applyBorder="1" applyAlignment="1">
      <alignment horizontal="center"/>
    </xf>
    <xf numFmtId="37" fontId="93" fillId="0" borderId="37" xfId="0" applyNumberFormat="1" applyFont="1" applyBorder="1"/>
    <xf numFmtId="166" fontId="77" fillId="0" borderId="0" xfId="0" applyNumberFormat="1" applyFont="1"/>
    <xf numFmtId="4" fontId="26" fillId="0" borderId="37" xfId="0" applyNumberFormat="1" applyFont="1" applyBorder="1" applyAlignment="1">
      <alignment horizontal="center"/>
    </xf>
    <xf numFmtId="0" fontId="94" fillId="0" borderId="0" xfId="0" applyFont="1"/>
    <xf numFmtId="164" fontId="1" fillId="0" borderId="0" xfId="0" applyNumberFormat="1" applyFont="1"/>
    <xf numFmtId="170" fontId="58" fillId="17" borderId="37" xfId="0" applyNumberFormat="1" applyFont="1" applyFill="1" applyBorder="1"/>
    <xf numFmtId="4" fontId="58" fillId="17" borderId="37" xfId="0" applyNumberFormat="1" applyFont="1" applyFill="1" applyBorder="1" applyAlignment="1">
      <alignment horizontal="center"/>
    </xf>
    <xf numFmtId="4" fontId="58" fillId="18" borderId="37" xfId="0" applyNumberFormat="1" applyFont="1" applyFill="1" applyBorder="1" applyAlignment="1">
      <alignment horizontal="center"/>
    </xf>
    <xf numFmtId="164" fontId="1" fillId="0" borderId="0" xfId="1" applyFont="1" applyBorder="1" applyProtection="1"/>
    <xf numFmtId="4" fontId="37" fillId="0" borderId="0" xfId="0" applyNumberFormat="1" applyFont="1"/>
    <xf numFmtId="4" fontId="7" fillId="0" borderId="0" xfId="0" applyNumberFormat="1" applyFont="1" applyAlignment="1">
      <alignment horizontal="center"/>
    </xf>
    <xf numFmtId="170" fontId="21" fillId="0" borderId="0" xfId="0" applyNumberFormat="1" applyFont="1" applyAlignment="1">
      <alignment horizontal="center"/>
    </xf>
    <xf numFmtId="164" fontId="8" fillId="0" borderId="0" xfId="1" applyFont="1" applyBorder="1" applyProtection="1"/>
    <xf numFmtId="4" fontId="88" fillId="0" borderId="0" xfId="0" applyNumberFormat="1" applyFont="1"/>
    <xf numFmtId="4" fontId="88" fillId="0" borderId="0" xfId="0" applyNumberFormat="1" applyFont="1" applyAlignment="1">
      <alignment horizontal="center"/>
    </xf>
    <xf numFmtId="175" fontId="88" fillId="0" borderId="0" xfId="0" applyNumberFormat="1" applyFont="1" applyAlignment="1">
      <alignment horizontal="center"/>
    </xf>
    <xf numFmtId="173" fontId="88" fillId="0" borderId="0" xfId="0" applyNumberFormat="1" applyFont="1" applyAlignment="1">
      <alignment horizontal="center"/>
    </xf>
    <xf numFmtId="0" fontId="8" fillId="0" borderId="8" xfId="0" applyFont="1" applyBorder="1" applyAlignment="1">
      <alignment wrapText="1"/>
    </xf>
    <xf numFmtId="167" fontId="8" fillId="0" borderId="0" xfId="0" applyNumberFormat="1" applyFont="1" applyAlignment="1">
      <alignment horizontal="right"/>
    </xf>
    <xf numFmtId="0" fontId="0" fillId="0" borderId="98" xfId="0" applyBorder="1"/>
    <xf numFmtId="167" fontId="0" fillId="0" borderId="0" xfId="0" applyNumberFormat="1"/>
    <xf numFmtId="37" fontId="8" fillId="0" borderId="66" xfId="0" applyNumberFormat="1" applyFont="1" applyBorder="1"/>
    <xf numFmtId="0" fontId="27" fillId="0" borderId="37" xfId="0" applyFont="1" applyBorder="1" applyAlignment="1">
      <alignment horizontal="center"/>
    </xf>
    <xf numFmtId="170" fontId="1" fillId="15" borderId="0" xfId="0" applyNumberFormat="1" applyFont="1" applyFill="1"/>
    <xf numFmtId="167" fontId="1" fillId="15" borderId="0" xfId="0" applyNumberFormat="1" applyFont="1" applyFill="1"/>
    <xf numFmtId="37" fontId="8" fillId="0" borderId="0" xfId="0" applyNumberFormat="1" applyFont="1" applyAlignment="1">
      <alignment horizontal="center"/>
    </xf>
    <xf numFmtId="172" fontId="0" fillId="0" borderId="0" xfId="0" applyNumberFormat="1" applyAlignment="1">
      <alignment horizontal="center"/>
    </xf>
    <xf numFmtId="172" fontId="55" fillId="9" borderId="93" xfId="0" applyNumberFormat="1" applyFont="1" applyFill="1" applyBorder="1" applyAlignment="1">
      <alignment horizontal="center" vertical="center"/>
    </xf>
    <xf numFmtId="0" fontId="73" fillId="21" borderId="93" xfId="0" applyFont="1" applyFill="1" applyBorder="1" applyAlignment="1">
      <alignment horizontal="center" vertical="center"/>
    </xf>
    <xf numFmtId="176" fontId="55" fillId="9" borderId="93" xfId="0" applyNumberFormat="1" applyFont="1" applyFill="1" applyBorder="1" applyAlignment="1">
      <alignment horizontal="right" vertical="center"/>
    </xf>
    <xf numFmtId="172" fontId="8" fillId="0" borderId="0" xfId="0" applyNumberFormat="1" applyFont="1"/>
    <xf numFmtId="172" fontId="8" fillId="0" borderId="0" xfId="0" applyNumberFormat="1" applyFont="1" applyAlignment="1">
      <alignment horizontal="center"/>
    </xf>
    <xf numFmtId="172" fontId="37" fillId="24" borderId="0" xfId="0" applyNumberFormat="1" applyFont="1" applyFill="1" applyAlignment="1">
      <alignment horizontal="center"/>
    </xf>
    <xf numFmtId="172" fontId="58" fillId="0" borderId="0" xfId="0" applyNumberFormat="1" applyFont="1" applyAlignment="1">
      <alignment horizontal="center"/>
    </xf>
    <xf numFmtId="0" fontId="26" fillId="0" borderId="69" xfId="0" applyFont="1" applyBorder="1"/>
    <xf numFmtId="172" fontId="26" fillId="0" borderId="100" xfId="0" applyNumberFormat="1" applyFont="1" applyBorder="1" applyAlignment="1">
      <alignment horizontal="center"/>
    </xf>
    <xf numFmtId="37" fontId="26" fillId="0" borderId="100" xfId="0" applyNumberFormat="1" applyFont="1" applyBorder="1" applyAlignment="1">
      <alignment horizontal="center"/>
    </xf>
    <xf numFmtId="37" fontId="26" fillId="0" borderId="100" xfId="0" applyNumberFormat="1" applyFont="1" applyBorder="1"/>
    <xf numFmtId="167" fontId="26" fillId="0" borderId="101" xfId="0" applyNumberFormat="1" applyFont="1" applyBorder="1"/>
    <xf numFmtId="167" fontId="26" fillId="17" borderId="102" xfId="0" applyNumberFormat="1" applyFont="1" applyFill="1" applyBorder="1"/>
    <xf numFmtId="170" fontId="95" fillId="0" borderId="60" xfId="0" applyNumberFormat="1" applyFont="1" applyBorder="1"/>
    <xf numFmtId="37" fontId="26" fillId="0" borderId="103" xfId="0" applyNumberFormat="1" applyFont="1" applyBorder="1"/>
    <xf numFmtId="37" fontId="26" fillId="0" borderId="104" xfId="0" applyNumberFormat="1" applyFont="1" applyBorder="1"/>
    <xf numFmtId="172" fontId="26" fillId="0" borderId="103" xfId="0" applyNumberFormat="1" applyFont="1" applyBorder="1" applyAlignment="1">
      <alignment horizontal="center"/>
    </xf>
    <xf numFmtId="37" fontId="26" fillId="0" borderId="103" xfId="0" applyNumberFormat="1" applyFont="1" applyBorder="1" applyAlignment="1">
      <alignment horizontal="center"/>
    </xf>
    <xf numFmtId="167" fontId="26" fillId="0" borderId="105" xfId="0" applyNumberFormat="1" applyFont="1" applyBorder="1"/>
    <xf numFmtId="0" fontId="26" fillId="0" borderId="106" xfId="0" applyFont="1" applyBorder="1"/>
    <xf numFmtId="172" fontId="26" fillId="0" borderId="104" xfId="0" applyNumberFormat="1" applyFont="1" applyBorder="1" applyAlignment="1">
      <alignment horizontal="center"/>
    </xf>
    <xf numFmtId="37" fontId="26" fillId="0" borderId="104" xfId="0" applyNumberFormat="1" applyFont="1" applyBorder="1" applyAlignment="1">
      <alignment horizontal="center"/>
    </xf>
    <xf numFmtId="167" fontId="26" fillId="0" borderId="102" xfId="0" applyNumberFormat="1" applyFont="1" applyBorder="1"/>
    <xf numFmtId="170" fontId="96" fillId="0" borderId="60" xfId="0" applyNumberFormat="1" applyFont="1" applyBorder="1" applyAlignment="1">
      <alignment horizontal="center"/>
    </xf>
    <xf numFmtId="172" fontId="58" fillId="17" borderId="95" xfId="0" applyNumberFormat="1" applyFont="1" applyFill="1" applyBorder="1" applyAlignment="1">
      <alignment horizontal="center"/>
    </xf>
    <xf numFmtId="167" fontId="58" fillId="17" borderId="95" xfId="0" applyNumberFormat="1" applyFont="1" applyFill="1" applyBorder="1" applyAlignment="1">
      <alignment horizontal="center"/>
    </xf>
    <xf numFmtId="167" fontId="58" fillId="18" borderId="107" xfId="0" applyNumberFormat="1" applyFont="1" applyFill="1" applyBorder="1"/>
    <xf numFmtId="166" fontId="4" fillId="0" borderId="0" xfId="0" applyNumberFormat="1" applyFont="1"/>
    <xf numFmtId="172" fontId="37" fillId="0" borderId="0" xfId="0" applyNumberFormat="1" applyFont="1" applyAlignment="1">
      <alignment horizontal="center"/>
    </xf>
    <xf numFmtId="167" fontId="37" fillId="0" borderId="0" xfId="0" applyNumberFormat="1" applyFont="1"/>
    <xf numFmtId="167" fontId="7" fillId="0" borderId="0" xfId="0" applyNumberFormat="1" applyFont="1"/>
    <xf numFmtId="172" fontId="1" fillId="0" borderId="0" xfId="0" applyNumberFormat="1" applyFont="1" applyAlignment="1">
      <alignment horizontal="center"/>
    </xf>
    <xf numFmtId="4" fontId="55" fillId="9" borderId="93" xfId="0" applyNumberFormat="1" applyFont="1" applyFill="1" applyBorder="1" applyAlignment="1">
      <alignment horizontal="right" vertical="center"/>
    </xf>
    <xf numFmtId="4" fontId="8" fillId="0" borderId="0" xfId="0" applyNumberFormat="1" applyFont="1" applyAlignment="1">
      <alignment horizontal="right"/>
    </xf>
    <xf numFmtId="0" fontId="26" fillId="0" borderId="100" xfId="0" applyFont="1" applyBorder="1" applyAlignment="1">
      <alignment horizontal="center"/>
    </xf>
    <xf numFmtId="4" fontId="26" fillId="0" borderId="101" xfId="0" applyNumberFormat="1" applyFont="1" applyBorder="1"/>
    <xf numFmtId="4" fontId="26" fillId="0" borderId="100" xfId="0" applyNumberFormat="1" applyFont="1" applyBorder="1"/>
    <xf numFmtId="4" fontId="26" fillId="0" borderId="103" xfId="0" applyNumberFormat="1" applyFont="1" applyBorder="1"/>
    <xf numFmtId="4" fontId="26" fillId="0" borderId="104" xfId="0" applyNumberFormat="1" applyFont="1" applyBorder="1"/>
    <xf numFmtId="0" fontId="26" fillId="0" borderId="103" xfId="0" applyFont="1" applyBorder="1" applyAlignment="1">
      <alignment horizontal="center"/>
    </xf>
    <xf numFmtId="4" fontId="26" fillId="0" borderId="105" xfId="0" applyNumberFormat="1" applyFont="1" applyBorder="1"/>
    <xf numFmtId="0" fontId="26" fillId="0" borderId="104" xfId="0" applyFont="1" applyBorder="1" applyAlignment="1">
      <alignment horizontal="center"/>
    </xf>
    <xf numFmtId="4" fontId="26" fillId="0" borderId="102" xfId="0" applyNumberFormat="1" applyFont="1" applyBorder="1"/>
    <xf numFmtId="172" fontId="26" fillId="0" borderId="0" xfId="0" applyNumberFormat="1" applyFont="1" applyAlignment="1">
      <alignment horizontal="center"/>
    </xf>
    <xf numFmtId="167" fontId="26" fillId="17" borderId="74" xfId="0" applyNumberFormat="1" applyFont="1" applyFill="1" applyBorder="1"/>
    <xf numFmtId="0" fontId="58" fillId="17" borderId="95" xfId="0" applyFont="1" applyFill="1" applyBorder="1" applyAlignment="1">
      <alignment horizontal="center"/>
    </xf>
    <xf numFmtId="4" fontId="58" fillId="17" borderId="95" xfId="0" applyNumberFormat="1" applyFont="1" applyFill="1" applyBorder="1" applyAlignment="1">
      <alignment horizontal="center"/>
    </xf>
    <xf numFmtId="0" fontId="8" fillId="25" borderId="0" xfId="0" applyFont="1" applyFill="1" applyAlignment="1">
      <alignment horizontal="center" vertical="top" wrapText="1"/>
    </xf>
    <xf numFmtId="4" fontId="10" fillId="3" borderId="0" xfId="1" applyNumberFormat="1" applyFont="1" applyFill="1" applyBorder="1" applyProtection="1"/>
    <xf numFmtId="177" fontId="10" fillId="0" borderId="0" xfId="3" applyNumberFormat="1" applyFont="1" applyBorder="1" applyProtection="1"/>
    <xf numFmtId="0" fontId="27" fillId="0" borderId="60" xfId="0" applyFont="1" applyBorder="1" applyAlignment="1">
      <alignment horizontal="left"/>
    </xf>
    <xf numFmtId="37" fontId="27" fillId="0" borderId="60" xfId="0" applyNumberFormat="1" applyFont="1" applyBorder="1" applyAlignment="1">
      <alignment horizontal="left" wrapText="1"/>
    </xf>
    <xf numFmtId="4" fontId="65" fillId="0" borderId="60" xfId="0" applyNumberFormat="1" applyFont="1" applyBorder="1" applyAlignment="1">
      <alignment horizontal="left"/>
    </xf>
    <xf numFmtId="14" fontId="26" fillId="0" borderId="60" xfId="0" applyNumberFormat="1" applyFont="1" applyBorder="1" applyAlignment="1">
      <alignment horizontal="left"/>
    </xf>
    <xf numFmtId="0" fontId="61" fillId="15" borderId="60" xfId="0" applyFont="1" applyFill="1" applyBorder="1" applyAlignment="1">
      <alignment horizontal="left" wrapText="1"/>
    </xf>
    <xf numFmtId="0" fontId="70" fillId="15" borderId="60" xfId="0" applyFont="1" applyFill="1" applyBorder="1" applyAlignment="1">
      <alignment horizontal="left" wrapText="1"/>
    </xf>
    <xf numFmtId="167" fontId="1" fillId="0" borderId="0" xfId="0" applyNumberFormat="1" applyFont="1" applyAlignment="1">
      <alignment horizontal="left"/>
    </xf>
    <xf numFmtId="0" fontId="61" fillId="0" borderId="37" xfId="0" applyFont="1" applyBorder="1"/>
    <xf numFmtId="4" fontId="26" fillId="0" borderId="60" xfId="1" applyNumberFormat="1" applyFont="1" applyBorder="1" applyAlignment="1" applyProtection="1">
      <alignment horizontal="right"/>
    </xf>
    <xf numFmtId="14" fontId="27" fillId="0" borderId="0" xfId="0" applyNumberFormat="1" applyFont="1" applyAlignment="1">
      <alignment horizontal="right" wrapText="1"/>
    </xf>
    <xf numFmtId="14" fontId="34" fillId="0" borderId="50" xfId="0" applyNumberFormat="1" applyFont="1" applyBorder="1" applyAlignment="1">
      <alignment horizontal="left"/>
    </xf>
    <xf numFmtId="0" fontId="99" fillId="26" borderId="0" xfId="0" applyFont="1" applyFill="1"/>
    <xf numFmtId="0" fontId="99" fillId="0" borderId="0" xfId="0" applyFont="1"/>
    <xf numFmtId="4" fontId="58" fillId="17" borderId="95" xfId="0" applyNumberFormat="1" applyFont="1" applyFill="1" applyBorder="1" applyAlignment="1">
      <alignment horizontal="right"/>
    </xf>
    <xf numFmtId="4" fontId="87" fillId="0" borderId="0" xfId="0" applyNumberFormat="1" applyFont="1"/>
    <xf numFmtId="4" fontId="8" fillId="0" borderId="66" xfId="0" applyNumberFormat="1" applyFont="1" applyBorder="1"/>
    <xf numFmtId="4" fontId="7" fillId="18" borderId="66" xfId="0" applyNumberFormat="1" applyFont="1" applyFill="1" applyBorder="1" applyAlignment="1">
      <alignment horizontal="center"/>
    </xf>
    <xf numFmtId="4" fontId="58" fillId="18" borderId="96" xfId="0" applyNumberFormat="1" applyFont="1" applyFill="1" applyBorder="1"/>
    <xf numFmtId="0" fontId="54" fillId="13" borderId="39" xfId="0" applyFont="1" applyFill="1" applyBorder="1" applyAlignment="1">
      <alignment horizontal="right" vertical="center"/>
    </xf>
    <xf numFmtId="0" fontId="57" fillId="3" borderId="0" xfId="0" applyFont="1" applyFill="1" applyAlignment="1">
      <alignment horizontal="right"/>
    </xf>
    <xf numFmtId="0" fontId="37" fillId="13" borderId="0" xfId="0" applyFont="1" applyFill="1" applyAlignment="1">
      <alignment horizontal="right"/>
    </xf>
    <xf numFmtId="170" fontId="8" fillId="0" borderId="0" xfId="0" applyNumberFormat="1" applyFont="1" applyAlignment="1">
      <alignment horizontal="right"/>
    </xf>
    <xf numFmtId="170" fontId="58" fillId="0" borderId="0" xfId="0" applyNumberFormat="1" applyFont="1" applyAlignment="1">
      <alignment horizontal="right"/>
    </xf>
    <xf numFmtId="0" fontId="27" fillId="0" borderId="60" xfId="0" applyFont="1" applyBorder="1" applyAlignment="1">
      <alignment horizontal="right" vertical="center"/>
    </xf>
    <xf numFmtId="0" fontId="27" fillId="0" borderId="60" xfId="0" applyFont="1" applyBorder="1" applyAlignment="1">
      <alignment horizontal="right"/>
    </xf>
    <xf numFmtId="37" fontId="27" fillId="0" borderId="60" xfId="0" applyNumberFormat="1" applyFont="1" applyBorder="1" applyAlignment="1">
      <alignment horizontal="right"/>
    </xf>
    <xf numFmtId="37" fontId="27" fillId="0" borderId="60" xfId="0" applyNumberFormat="1" applyFont="1" applyBorder="1" applyAlignment="1">
      <alignment horizontal="right" vertical="center"/>
    </xf>
    <xf numFmtId="170" fontId="58" fillId="17" borderId="83" xfId="0" applyNumberFormat="1" applyFont="1" applyFill="1" applyBorder="1" applyAlignment="1">
      <alignment horizontal="right"/>
    </xf>
    <xf numFmtId="0" fontId="37" fillId="0" borderId="41" xfId="0" applyFont="1" applyBorder="1" applyAlignment="1">
      <alignment horizontal="right"/>
    </xf>
    <xf numFmtId="0" fontId="1" fillId="0" borderId="0" xfId="0" applyFont="1" applyAlignment="1">
      <alignment horizontal="right"/>
    </xf>
    <xf numFmtId="37" fontId="27" fillId="0" borderId="60" xfId="0" applyNumberFormat="1" applyFont="1" applyBorder="1" applyAlignment="1">
      <alignment horizontal="left" vertical="center" wrapText="1"/>
    </xf>
    <xf numFmtId="37" fontId="27" fillId="0" borderId="37" xfId="0" applyNumberFormat="1" applyFont="1" applyBorder="1" applyAlignment="1">
      <alignment horizontal="left" wrapText="1"/>
    </xf>
    <xf numFmtId="4" fontId="0" fillId="0" borderId="99" xfId="0" applyNumberFormat="1" applyBorder="1"/>
    <xf numFmtId="0" fontId="98" fillId="26" borderId="0" xfId="0" applyFont="1" applyFill="1" applyAlignment="1">
      <alignment horizontal="right"/>
    </xf>
    <xf numFmtId="4" fontId="55" fillId="0" borderId="0" xfId="0" applyNumberFormat="1" applyFont="1" applyAlignment="1">
      <alignment horizontal="right" vertical="center"/>
    </xf>
    <xf numFmtId="4" fontId="7" fillId="0" borderId="0" xfId="0" applyNumberFormat="1" applyFont="1" applyAlignment="1">
      <alignment horizontal="right"/>
    </xf>
    <xf numFmtId="4" fontId="58" fillId="0" borderId="0" xfId="0" applyNumberFormat="1" applyFont="1" applyAlignment="1">
      <alignment horizontal="right"/>
    </xf>
    <xf numFmtId="4" fontId="61" fillId="0" borderId="0" xfId="0" applyNumberFormat="1" applyFont="1" applyAlignment="1">
      <alignment horizontal="right"/>
    </xf>
    <xf numFmtId="4" fontId="26" fillId="0" borderId="37" xfId="0" applyNumberFormat="1" applyFont="1" applyBorder="1" applyAlignment="1">
      <alignment horizontal="right" vertical="top" wrapText="1"/>
    </xf>
    <xf numFmtId="4" fontId="26" fillId="0" borderId="41" xfId="0" applyNumberFormat="1" applyFont="1" applyBorder="1" applyAlignment="1">
      <alignment horizontal="right"/>
    </xf>
    <xf numFmtId="4" fontId="0" fillId="0" borderId="0" xfId="0" applyNumberFormat="1" applyAlignment="1">
      <alignment horizontal="right"/>
    </xf>
    <xf numFmtId="4" fontId="0" fillId="26" borderId="0" xfId="0" applyNumberFormat="1" applyFill="1"/>
    <xf numFmtId="4" fontId="100" fillId="0" borderId="0" xfId="0" applyNumberFormat="1" applyFont="1" applyAlignment="1">
      <alignment horizontal="right"/>
    </xf>
    <xf numFmtId="4" fontId="100" fillId="0" borderId="0" xfId="1" applyNumberFormat="1" applyFont="1" applyBorder="1" applyAlignment="1" applyProtection="1">
      <alignment horizontal="right"/>
    </xf>
    <xf numFmtId="0" fontId="53" fillId="0" borderId="37" xfId="0" applyFont="1" applyBorder="1" applyAlignment="1">
      <alignment horizontal="right"/>
    </xf>
    <xf numFmtId="4" fontId="53" fillId="0" borderId="37" xfId="0" applyNumberFormat="1" applyFont="1" applyBorder="1" applyAlignment="1">
      <alignment horizontal="right"/>
    </xf>
    <xf numFmtId="0" fontId="11" fillId="27" borderId="29" xfId="0" applyFont="1" applyFill="1" applyBorder="1" applyAlignment="1">
      <alignment wrapText="1"/>
    </xf>
    <xf numFmtId="0" fontId="11" fillId="27" borderId="30" xfId="0" applyFont="1" applyFill="1" applyBorder="1" applyAlignment="1">
      <alignment wrapText="1"/>
    </xf>
    <xf numFmtId="167" fontId="100" fillId="0" borderId="0" xfId="0" applyNumberFormat="1" applyFont="1" applyAlignment="1">
      <alignment horizontal="right"/>
    </xf>
    <xf numFmtId="0" fontId="13" fillId="28" borderId="20" xfId="0" applyFont="1" applyFill="1" applyBorder="1" applyAlignment="1">
      <alignment vertical="center"/>
    </xf>
    <xf numFmtId="4" fontId="1" fillId="0" borderId="0" xfId="0" applyNumberFormat="1" applyFont="1" applyAlignment="1">
      <alignment wrapText="1"/>
    </xf>
    <xf numFmtId="4" fontId="34" fillId="17" borderId="46" xfId="0" applyNumberFormat="1" applyFont="1" applyFill="1" applyBorder="1" applyAlignment="1">
      <alignment horizontal="left"/>
    </xf>
    <xf numFmtId="0" fontId="101" fillId="0" borderId="37" xfId="0" applyFont="1" applyBorder="1"/>
    <xf numFmtId="4" fontId="39" fillId="13" borderId="39" xfId="0" applyNumberFormat="1" applyFont="1" applyFill="1" applyBorder="1" applyAlignment="1">
      <alignment horizontal="right"/>
    </xf>
    <xf numFmtId="4" fontId="29" fillId="13" borderId="0" xfId="0" applyNumberFormat="1" applyFont="1" applyFill="1" applyAlignment="1">
      <alignment horizontal="right"/>
    </xf>
    <xf numFmtId="4" fontId="33" fillId="0" borderId="0" xfId="0" applyNumberFormat="1" applyFont="1" applyAlignment="1">
      <alignment horizontal="right"/>
    </xf>
    <xf numFmtId="170" fontId="34" fillId="0" borderId="0" xfId="0" applyNumberFormat="1" applyFont="1" applyAlignment="1">
      <alignment horizontal="right"/>
    </xf>
    <xf numFmtId="170" fontId="27" fillId="0" borderId="0" xfId="0" applyNumberFormat="1" applyFont="1" applyAlignment="1">
      <alignment horizontal="right"/>
    </xf>
    <xf numFmtId="0" fontId="27" fillId="0" borderId="0" xfId="0" applyFont="1" applyAlignment="1">
      <alignment horizontal="right"/>
    </xf>
    <xf numFmtId="4" fontId="60" fillId="13" borderId="0" xfId="0" applyNumberFormat="1" applyFont="1" applyFill="1" applyAlignment="1">
      <alignment horizontal="center"/>
    </xf>
    <xf numFmtId="4" fontId="58" fillId="17" borderId="37" xfId="2" applyNumberFormat="1" applyFont="1" applyFill="1" applyBorder="1" applyAlignment="1" applyProtection="1">
      <alignment horizontal="center"/>
    </xf>
    <xf numFmtId="4" fontId="8" fillId="14" borderId="0" xfId="0" applyNumberFormat="1" applyFont="1" applyFill="1" applyAlignment="1">
      <alignment horizontal="center"/>
    </xf>
    <xf numFmtId="4" fontId="37" fillId="13" borderId="0" xfId="0" applyNumberFormat="1" applyFont="1" applyFill="1" applyAlignment="1">
      <alignment horizontal="center"/>
    </xf>
    <xf numFmtId="4" fontId="44" fillId="15" borderId="0" xfId="0" applyNumberFormat="1" applyFont="1" applyFill="1"/>
    <xf numFmtId="4" fontId="26" fillId="15" borderId="0" xfId="0" applyNumberFormat="1" applyFont="1" applyFill="1"/>
    <xf numFmtId="4" fontId="26" fillId="15" borderId="0" xfId="0" applyNumberFormat="1" applyFont="1" applyFill="1" applyAlignment="1">
      <alignment horizontal="right"/>
    </xf>
    <xf numFmtId="0" fontId="28" fillId="13" borderId="38" xfId="0" applyFont="1" applyFill="1" applyBorder="1" applyAlignment="1">
      <alignment horizontal="center" vertical="center"/>
    </xf>
    <xf numFmtId="0" fontId="56" fillId="14" borderId="0" xfId="0" applyFont="1" applyFill="1" applyAlignment="1">
      <alignment horizontal="center"/>
    </xf>
    <xf numFmtId="0" fontId="8" fillId="14" borderId="43" xfId="0" applyFont="1" applyFill="1" applyBorder="1" applyAlignment="1">
      <alignment horizontal="center"/>
    </xf>
    <xf numFmtId="0" fontId="37" fillId="13" borderId="43" xfId="0" applyFont="1" applyFill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8" fillId="0" borderId="43" xfId="0" applyFont="1" applyBorder="1" applyAlignment="1">
      <alignment horizontal="center" vertical="top" wrapText="1"/>
    </xf>
    <xf numFmtId="0" fontId="27" fillId="0" borderId="37" xfId="0" applyFont="1" applyBorder="1" applyAlignment="1">
      <alignment horizontal="center" vertical="top" wrapText="1"/>
    </xf>
    <xf numFmtId="4" fontId="8" fillId="14" borderId="42" xfId="2" applyNumberFormat="1" applyFont="1" applyFill="1" applyBorder="1" applyAlignment="1" applyProtection="1">
      <alignment horizontal="right"/>
    </xf>
    <xf numFmtId="4" fontId="26" fillId="14" borderId="44" xfId="2" applyNumberFormat="1" applyFont="1" applyFill="1" applyBorder="1" applyAlignment="1" applyProtection="1">
      <alignment horizontal="right"/>
    </xf>
    <xf numFmtId="0" fontId="60" fillId="13" borderId="0" xfId="0" applyFont="1" applyFill="1" applyAlignment="1">
      <alignment horizontal="right"/>
    </xf>
    <xf numFmtId="4" fontId="26" fillId="0" borderId="45" xfId="1" applyNumberFormat="1" applyFont="1" applyBorder="1" applyAlignment="1" applyProtection="1">
      <alignment horizontal="right"/>
    </xf>
    <xf numFmtId="4" fontId="8" fillId="0" borderId="44" xfId="2" applyNumberFormat="1" applyFont="1" applyBorder="1" applyAlignment="1" applyProtection="1">
      <alignment horizontal="right"/>
    </xf>
    <xf numFmtId="4" fontId="58" fillId="0" borderId="44" xfId="2" applyNumberFormat="1" applyFont="1" applyBorder="1" applyAlignment="1" applyProtection="1">
      <alignment horizontal="right"/>
    </xf>
    <xf numFmtId="4" fontId="8" fillId="0" borderId="0" xfId="0" applyNumberFormat="1" applyFont="1" applyAlignment="1">
      <alignment horizontal="right" vertical="top" wrapText="1"/>
    </xf>
    <xf numFmtId="4" fontId="58" fillId="0" borderId="37" xfId="2" applyNumberFormat="1" applyFont="1" applyBorder="1" applyAlignment="1" applyProtection="1">
      <alignment horizontal="right"/>
    </xf>
    <xf numFmtId="0" fontId="21" fillId="0" borderId="0" xfId="0" applyFont="1" applyAlignment="1">
      <alignment horizontal="center" wrapText="1"/>
    </xf>
    <xf numFmtId="170" fontId="66" fillId="0" borderId="37" xfId="0" applyNumberFormat="1" applyFont="1" applyBorder="1" applyAlignment="1">
      <alignment horizontal="center" vertical="top" wrapText="1"/>
    </xf>
    <xf numFmtId="170" fontId="60" fillId="0" borderId="0" xfId="0" applyNumberFormat="1" applyFont="1" applyAlignment="1">
      <alignment horizontal="center"/>
    </xf>
    <xf numFmtId="0" fontId="8" fillId="14" borderId="41" xfId="0" applyFont="1" applyFill="1" applyBorder="1" applyAlignment="1">
      <alignment horizontal="left"/>
    </xf>
    <xf numFmtId="0" fontId="26" fillId="14" borderId="0" xfId="0" applyFont="1" applyFill="1" applyAlignment="1">
      <alignment horizontal="left"/>
    </xf>
    <xf numFmtId="170" fontId="34" fillId="15" borderId="46" xfId="0" applyNumberFormat="1" applyFont="1" applyFill="1" applyBorder="1" applyAlignment="1">
      <alignment horizontal="left"/>
    </xf>
    <xf numFmtId="0" fontId="34" fillId="15" borderId="37" xfId="0" applyFont="1" applyFill="1" applyBorder="1" applyAlignment="1">
      <alignment horizontal="left"/>
    </xf>
    <xf numFmtId="170" fontId="26" fillId="0" borderId="37" xfId="0" applyNumberFormat="1" applyFont="1" applyBorder="1" applyAlignment="1">
      <alignment horizontal="left"/>
    </xf>
    <xf numFmtId="170" fontId="26" fillId="0" borderId="49" xfId="0" applyNumberFormat="1" applyFont="1" applyBorder="1" applyAlignment="1">
      <alignment horizontal="left"/>
    </xf>
    <xf numFmtId="0" fontId="1" fillId="30" borderId="0" xfId="0" applyFont="1" applyFill="1"/>
    <xf numFmtId="0" fontId="26" fillId="29" borderId="37" xfId="0" applyFont="1" applyFill="1" applyBorder="1"/>
    <xf numFmtId="14" fontId="28" fillId="13" borderId="39" xfId="0" applyNumberFormat="1" applyFont="1" applyFill="1" applyBorder="1" applyAlignment="1">
      <alignment horizontal="center" vertical="center"/>
    </xf>
    <xf numFmtId="14" fontId="74" fillId="3" borderId="0" xfId="0" applyNumberFormat="1" applyFont="1" applyFill="1" applyAlignment="1">
      <alignment horizontal="center"/>
    </xf>
    <xf numFmtId="14" fontId="37" fillId="13" borderId="0" xfId="0" applyNumberFormat="1" applyFont="1" applyFill="1" applyAlignment="1">
      <alignment horizontal="center"/>
    </xf>
    <xf numFmtId="14" fontId="8" fillId="0" borderId="0" xfId="0" applyNumberFormat="1" applyFont="1" applyAlignment="1">
      <alignment horizontal="center"/>
    </xf>
    <xf numFmtId="14" fontId="58" fillId="17" borderId="55" xfId="0" applyNumberFormat="1" applyFont="1" applyFill="1" applyBorder="1" applyAlignment="1">
      <alignment horizontal="center"/>
    </xf>
    <xf numFmtId="14" fontId="37" fillId="0" borderId="0" xfId="0" applyNumberFormat="1" applyFont="1" applyAlignment="1">
      <alignment horizontal="center"/>
    </xf>
    <xf numFmtId="0" fontId="54" fillId="13" borderId="39" xfId="0" applyFont="1" applyFill="1" applyBorder="1" applyAlignment="1">
      <alignment horizontal="center" vertical="center"/>
    </xf>
    <xf numFmtId="0" fontId="8" fillId="14" borderId="41" xfId="0" applyFont="1" applyFill="1" applyBorder="1"/>
    <xf numFmtId="0" fontId="74" fillId="3" borderId="0" xfId="0" applyFont="1" applyFill="1" applyAlignment="1">
      <alignment horizontal="center"/>
    </xf>
    <xf numFmtId="0" fontId="37" fillId="13" borderId="0" xfId="0" applyFont="1" applyFill="1" applyAlignment="1">
      <alignment horizontal="center" vertical="top"/>
    </xf>
    <xf numFmtId="0" fontId="58" fillId="17" borderId="55" xfId="0" applyFont="1" applyFill="1" applyBorder="1" applyAlignment="1">
      <alignment horizontal="center"/>
    </xf>
    <xf numFmtId="0" fontId="102" fillId="7" borderId="12" xfId="0" applyFont="1" applyFill="1" applyBorder="1" applyAlignment="1">
      <alignment vertical="center"/>
    </xf>
    <xf numFmtId="0" fontId="26" fillId="14" borderId="41" xfId="0" applyFont="1" applyFill="1" applyBorder="1" applyAlignment="1">
      <alignment horizontal="center"/>
    </xf>
    <xf numFmtId="0" fontId="26" fillId="14" borderId="0" xfId="0" applyFont="1" applyFill="1" applyAlignment="1">
      <alignment horizontal="center"/>
    </xf>
    <xf numFmtId="0" fontId="32" fillId="13" borderId="0" xfId="0" applyFont="1" applyFill="1" applyAlignment="1">
      <alignment horizontal="center"/>
    </xf>
    <xf numFmtId="0" fontId="35" fillId="0" borderId="37" xfId="0" applyFont="1" applyBorder="1" applyAlignment="1">
      <alignment horizontal="center"/>
    </xf>
    <xf numFmtId="0" fontId="35" fillId="17" borderId="37" xfId="0" applyFont="1" applyFill="1" applyBorder="1" applyAlignment="1">
      <alignment horizontal="center"/>
    </xf>
    <xf numFmtId="0" fontId="26" fillId="0" borderId="46" xfId="0" applyFont="1" applyBorder="1" applyAlignment="1">
      <alignment horizontal="center"/>
    </xf>
    <xf numFmtId="4" fontId="8" fillId="3" borderId="45" xfId="0" applyNumberFormat="1" applyFont="1" applyFill="1" applyBorder="1"/>
    <xf numFmtId="4" fontId="58" fillId="15" borderId="0" xfId="0" applyNumberFormat="1" applyFont="1" applyFill="1"/>
    <xf numFmtId="14" fontId="1" fillId="0" borderId="0" xfId="0" applyNumberFormat="1" applyFont="1" applyAlignment="1">
      <alignment horizontal="left" wrapText="1" indent="2"/>
    </xf>
    <xf numFmtId="170" fontId="103" fillId="0" borderId="37" xfId="0" applyNumberFormat="1" applyFont="1" applyBorder="1"/>
    <xf numFmtId="0" fontId="39" fillId="13" borderId="39" xfId="0" applyFont="1" applyFill="1" applyBorder="1" applyAlignment="1">
      <alignment horizontal="left"/>
    </xf>
    <xf numFmtId="0" fontId="27" fillId="14" borderId="0" xfId="0" applyFont="1" applyFill="1" applyAlignment="1">
      <alignment horizontal="left"/>
    </xf>
    <xf numFmtId="0" fontId="29" fillId="13" borderId="0" xfId="0" applyFont="1" applyFill="1" applyAlignment="1">
      <alignment horizontal="left"/>
    </xf>
    <xf numFmtId="170" fontId="27" fillId="0" borderId="0" xfId="0" applyNumberFormat="1" applyFont="1" applyAlignment="1">
      <alignment horizontal="left"/>
    </xf>
    <xf numFmtId="170" fontId="33" fillId="0" borderId="0" xfId="0" applyNumberFormat="1" applyFont="1" applyAlignment="1">
      <alignment horizontal="left"/>
    </xf>
    <xf numFmtId="170" fontId="34" fillId="0" borderId="0" xfId="0" applyNumberFormat="1" applyFont="1" applyAlignment="1">
      <alignment horizontal="left"/>
    </xf>
    <xf numFmtId="177" fontId="1" fillId="0" borderId="0" xfId="0" applyNumberFormat="1" applyFont="1" applyAlignment="1">
      <alignment horizontal="right"/>
    </xf>
    <xf numFmtId="4" fontId="68" fillId="13" borderId="40" xfId="0" applyNumberFormat="1" applyFont="1" applyFill="1" applyBorder="1" applyAlignment="1">
      <alignment horizontal="right" vertical="center"/>
    </xf>
    <xf numFmtId="4" fontId="26" fillId="14" borderId="42" xfId="0" applyNumberFormat="1" applyFont="1" applyFill="1" applyBorder="1" applyAlignment="1">
      <alignment horizontal="right"/>
    </xf>
    <xf numFmtId="4" fontId="26" fillId="14" borderId="44" xfId="0" applyNumberFormat="1" applyFont="1" applyFill="1" applyBorder="1" applyAlignment="1">
      <alignment horizontal="right"/>
    </xf>
    <xf numFmtId="0" fontId="32" fillId="13" borderId="0" xfId="0" applyFont="1" applyFill="1" applyAlignment="1">
      <alignment horizontal="right" wrapText="1"/>
    </xf>
    <xf numFmtId="4" fontId="26" fillId="3" borderId="45" xfId="0" applyNumberFormat="1" applyFont="1" applyFill="1" applyBorder="1" applyAlignment="1">
      <alignment horizontal="right"/>
    </xf>
    <xf numFmtId="4" fontId="26" fillId="0" borderId="44" xfId="0" applyNumberFormat="1" applyFont="1" applyBorder="1" applyAlignment="1">
      <alignment horizontal="right"/>
    </xf>
    <xf numFmtId="4" fontId="26" fillId="0" borderId="0" xfId="0" applyNumberFormat="1" applyFont="1" applyAlignment="1">
      <alignment horizontal="right" vertical="top"/>
    </xf>
    <xf numFmtId="4" fontId="26" fillId="0" borderId="60" xfId="1" applyNumberFormat="1" applyFont="1" applyBorder="1" applyAlignment="1" applyProtection="1">
      <alignment horizontal="right" vertical="center"/>
    </xf>
    <xf numFmtId="4" fontId="26" fillId="18" borderId="55" xfId="0" applyNumberFormat="1" applyFont="1" applyFill="1" applyBorder="1" applyAlignment="1">
      <alignment horizontal="right"/>
    </xf>
    <xf numFmtId="4" fontId="8" fillId="0" borderId="41" xfId="0" applyNumberFormat="1" applyFont="1" applyBorder="1" applyAlignment="1">
      <alignment horizontal="right"/>
    </xf>
    <xf numFmtId="0" fontId="35" fillId="25" borderId="0" xfId="0" applyFont="1" applyFill="1"/>
    <xf numFmtId="0" fontId="40" fillId="25" borderId="0" xfId="0" applyFont="1" applyFill="1"/>
    <xf numFmtId="0" fontId="37" fillId="24" borderId="0" xfId="0" applyFont="1" applyFill="1" applyAlignment="1">
      <alignment horizontal="right"/>
    </xf>
    <xf numFmtId="14" fontId="53" fillId="0" borderId="37" xfId="0" applyNumberFormat="1" applyFont="1" applyBorder="1" applyAlignment="1">
      <alignment horizontal="right"/>
    </xf>
    <xf numFmtId="169" fontId="92" fillId="0" borderId="37" xfId="0" applyNumberFormat="1" applyFont="1" applyBorder="1" applyAlignment="1">
      <alignment horizontal="right"/>
    </xf>
    <xf numFmtId="169" fontId="93" fillId="0" borderId="37" xfId="0" applyNumberFormat="1" applyFont="1" applyBorder="1" applyAlignment="1">
      <alignment horizontal="right"/>
    </xf>
    <xf numFmtId="169" fontId="27" fillId="0" borderId="37" xfId="0" applyNumberFormat="1" applyFont="1" applyBorder="1" applyAlignment="1">
      <alignment horizontal="right"/>
    </xf>
    <xf numFmtId="170" fontId="58" fillId="17" borderId="37" xfId="0" applyNumberFormat="1" applyFont="1" applyFill="1" applyBorder="1" applyAlignment="1">
      <alignment horizontal="right"/>
    </xf>
    <xf numFmtId="0" fontId="37" fillId="0" borderId="0" xfId="0" applyFont="1" applyAlignment="1">
      <alignment horizontal="right"/>
    </xf>
    <xf numFmtId="0" fontId="88" fillId="0" borderId="0" xfId="0" applyFont="1" applyAlignment="1">
      <alignment horizontal="right"/>
    </xf>
    <xf numFmtId="4" fontId="26" fillId="14" borderId="42" xfId="2" applyNumberFormat="1" applyFont="1" applyFill="1" applyBorder="1" applyAlignment="1" applyProtection="1">
      <alignment horizontal="right"/>
    </xf>
    <xf numFmtId="4" fontId="26" fillId="3" borderId="45" xfId="2" applyNumberFormat="1" applyFont="1" applyFill="1" applyBorder="1" applyAlignment="1" applyProtection="1">
      <alignment horizontal="right"/>
    </xf>
    <xf numFmtId="4" fontId="98" fillId="14" borderId="42" xfId="2" applyNumberFormat="1" applyFont="1" applyFill="1" applyBorder="1" applyAlignment="1" applyProtection="1">
      <alignment horizontal="right"/>
    </xf>
    <xf numFmtId="4" fontId="98" fillId="14" borderId="44" xfId="2" applyNumberFormat="1" applyFont="1" applyFill="1" applyBorder="1" applyAlignment="1" applyProtection="1">
      <alignment horizontal="right"/>
    </xf>
    <xf numFmtId="0" fontId="104" fillId="13" borderId="0" xfId="0" applyFont="1" applyFill="1" applyAlignment="1">
      <alignment horizontal="right"/>
    </xf>
    <xf numFmtId="4" fontId="98" fillId="0" borderId="45" xfId="1" applyNumberFormat="1" applyFont="1" applyBorder="1" applyAlignment="1" applyProtection="1">
      <alignment horizontal="right"/>
    </xf>
    <xf numFmtId="4" fontId="98" fillId="0" borderId="44" xfId="2" applyNumberFormat="1" applyFont="1" applyBorder="1" applyAlignment="1" applyProtection="1">
      <alignment horizontal="right"/>
    </xf>
    <xf numFmtId="4" fontId="105" fillId="0" borderId="44" xfId="2" applyNumberFormat="1" applyFont="1" applyBorder="1" applyAlignment="1" applyProtection="1">
      <alignment horizontal="right"/>
    </xf>
    <xf numFmtId="4" fontId="105" fillId="0" borderId="0" xfId="2" applyNumberFormat="1" applyFont="1" applyBorder="1" applyAlignment="1" applyProtection="1">
      <alignment horizontal="right"/>
    </xf>
    <xf numFmtId="4" fontId="98" fillId="0" borderId="0" xfId="0" applyNumberFormat="1" applyFont="1" applyAlignment="1">
      <alignment horizontal="right" vertical="top" wrapText="1"/>
    </xf>
    <xf numFmtId="4" fontId="98" fillId="0" borderId="0" xfId="0" applyNumberFormat="1" applyFont="1" applyAlignment="1">
      <alignment horizontal="right"/>
    </xf>
    <xf numFmtId="4" fontId="105" fillId="0" borderId="37" xfId="2" applyNumberFormat="1" applyFont="1" applyBorder="1" applyAlignment="1" applyProtection="1">
      <alignment horizontal="right" vertical="top" wrapText="1"/>
    </xf>
    <xf numFmtId="4" fontId="105" fillId="7" borderId="37" xfId="2" applyNumberFormat="1" applyFont="1" applyFill="1" applyBorder="1" applyAlignment="1" applyProtection="1">
      <alignment horizontal="right" vertical="top" wrapText="1"/>
    </xf>
    <xf numFmtId="4" fontId="105" fillId="0" borderId="37" xfId="2" applyNumberFormat="1" applyFont="1" applyBorder="1" applyAlignment="1" applyProtection="1">
      <alignment horizontal="right"/>
    </xf>
    <xf numFmtId="4" fontId="105" fillId="18" borderId="48" xfId="2" applyNumberFormat="1" applyFont="1" applyFill="1" applyBorder="1" applyAlignment="1" applyProtection="1">
      <alignment horizontal="right"/>
    </xf>
    <xf numFmtId="4" fontId="98" fillId="0" borderId="37" xfId="2" applyNumberFormat="1" applyFont="1" applyBorder="1" applyAlignment="1" applyProtection="1">
      <alignment horizontal="right"/>
    </xf>
    <xf numFmtId="4" fontId="98" fillId="0" borderId="0" xfId="2" applyNumberFormat="1" applyFont="1" applyBorder="1" applyAlignment="1" applyProtection="1">
      <alignment horizontal="right"/>
    </xf>
    <xf numFmtId="0" fontId="1" fillId="25" borderId="0" xfId="0" applyFont="1" applyFill="1"/>
    <xf numFmtId="16" fontId="27" fillId="0" borderId="37" xfId="0" applyNumberFormat="1" applyFont="1" applyBorder="1"/>
    <xf numFmtId="6" fontId="53" fillId="0" borderId="37" xfId="0" applyNumberFormat="1" applyFont="1" applyBorder="1"/>
    <xf numFmtId="4" fontId="41" fillId="0" borderId="0" xfId="0" applyNumberFormat="1" applyFont="1" applyAlignment="1">
      <alignment horizontal="right"/>
    </xf>
    <xf numFmtId="0" fontId="34" fillId="0" borderId="43" xfId="0" applyFont="1" applyBorder="1"/>
    <xf numFmtId="14" fontId="34" fillId="0" borderId="46" xfId="0" applyNumberFormat="1" applyFont="1" applyBorder="1" applyAlignment="1">
      <alignment horizontal="right"/>
    </xf>
    <xf numFmtId="0" fontId="34" fillId="0" borderId="46" xfId="0" applyFont="1" applyBorder="1" applyAlignment="1">
      <alignment horizontal="right"/>
    </xf>
    <xf numFmtId="0" fontId="34" fillId="0" borderId="46" xfId="0" applyFont="1" applyBorder="1" applyAlignment="1">
      <alignment horizontal="left"/>
    </xf>
    <xf numFmtId="4" fontId="34" fillId="0" borderId="46" xfId="0" applyNumberFormat="1" applyFont="1" applyBorder="1" applyAlignment="1">
      <alignment horizontal="right"/>
    </xf>
    <xf numFmtId="4" fontId="34" fillId="0" borderId="44" xfId="2" applyNumberFormat="1" applyFont="1" applyBorder="1" applyAlignment="1" applyProtection="1">
      <alignment horizontal="right"/>
    </xf>
    <xf numFmtId="14" fontId="34" fillId="0" borderId="50" xfId="0" applyNumberFormat="1" applyFont="1" applyBorder="1" applyAlignment="1">
      <alignment horizontal="right"/>
    </xf>
    <xf numFmtId="0" fontId="43" fillId="0" borderId="41" xfId="0" applyFont="1" applyBorder="1"/>
    <xf numFmtId="0" fontId="98" fillId="15" borderId="0" xfId="0" applyFont="1" applyFill="1"/>
    <xf numFmtId="0" fontId="74" fillId="31" borderId="0" xfId="0" applyFont="1" applyFill="1" applyAlignment="1">
      <alignment horizontal="center"/>
    </xf>
    <xf numFmtId="1" fontId="27" fillId="13" borderId="39" xfId="0" applyNumberFormat="1" applyFont="1" applyFill="1" applyBorder="1" applyAlignment="1">
      <alignment horizontal="right" vertical="center"/>
    </xf>
    <xf numFmtId="49" fontId="29" fillId="13" borderId="0" xfId="0" applyNumberFormat="1" applyFont="1" applyFill="1" applyAlignment="1">
      <alignment horizontal="right"/>
    </xf>
    <xf numFmtId="1" fontId="27" fillId="0" borderId="0" xfId="0" applyNumberFormat="1" applyFont="1" applyAlignment="1">
      <alignment horizontal="right"/>
    </xf>
    <xf numFmtId="1" fontId="33" fillId="0" borderId="0" xfId="0" applyNumberFormat="1" applyFont="1" applyAlignment="1">
      <alignment horizontal="right"/>
    </xf>
    <xf numFmtId="1" fontId="27" fillId="0" borderId="37" xfId="0" applyNumberFormat="1" applyFont="1" applyBorder="1" applyAlignment="1">
      <alignment horizontal="right"/>
    </xf>
    <xf numFmtId="0" fontId="27" fillId="0" borderId="49" xfId="0" applyFont="1" applyBorder="1" applyAlignment="1">
      <alignment horizontal="right"/>
    </xf>
    <xf numFmtId="49" fontId="27" fillId="0" borderId="37" xfId="0" applyNumberFormat="1" applyFont="1" applyBorder="1" applyAlignment="1">
      <alignment horizontal="right"/>
    </xf>
    <xf numFmtId="49" fontId="27" fillId="0" borderId="37" xfId="0" applyNumberFormat="1" applyFont="1" applyBorder="1" applyAlignment="1">
      <alignment horizontal="right" vertical="top"/>
    </xf>
    <xf numFmtId="1" fontId="27" fillId="0" borderId="41" xfId="0" applyNumberFormat="1" applyFont="1" applyBorder="1" applyAlignment="1">
      <alignment horizontal="right"/>
    </xf>
    <xf numFmtId="170" fontId="27" fillId="17" borderId="62" xfId="0" applyNumberFormat="1" applyFont="1" applyFill="1" applyBorder="1" applyAlignment="1">
      <alignment horizontal="right"/>
    </xf>
    <xf numFmtId="1" fontId="29" fillId="0" borderId="0" xfId="0" applyNumberFormat="1" applyFont="1" applyAlignment="1">
      <alignment horizontal="right"/>
    </xf>
    <xf numFmtId="0" fontId="61" fillId="0" borderId="37" xfId="0" applyFont="1" applyBorder="1" applyAlignment="1">
      <alignment horizontal="center" wrapText="1"/>
    </xf>
    <xf numFmtId="0" fontId="58" fillId="0" borderId="37" xfId="0" applyFont="1" applyBorder="1" applyAlignment="1">
      <alignment horizontal="center" wrapText="1"/>
    </xf>
    <xf numFmtId="0" fontId="26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7" fillId="0" borderId="46" xfId="0" applyFont="1" applyBorder="1" applyAlignment="1">
      <alignment horizontal="left" wrapText="1"/>
    </xf>
    <xf numFmtId="170" fontId="26" fillId="0" borderId="46" xfId="0" applyNumberFormat="1" applyFont="1" applyBorder="1"/>
    <xf numFmtId="0" fontId="86" fillId="0" borderId="0" xfId="0" applyFont="1" applyAlignment="1">
      <alignment horizontal="center"/>
    </xf>
    <xf numFmtId="4" fontId="37" fillId="24" borderId="0" xfId="0" applyNumberFormat="1" applyFont="1" applyFill="1" applyAlignment="1">
      <alignment horizontal="right"/>
    </xf>
    <xf numFmtId="4" fontId="26" fillId="0" borderId="37" xfId="1" applyNumberFormat="1" applyFont="1" applyBorder="1" applyAlignment="1" applyProtection="1">
      <alignment horizontal="right"/>
    </xf>
    <xf numFmtId="4" fontId="60" fillId="0" borderId="0" xfId="0" applyNumberFormat="1" applyFont="1" applyAlignment="1">
      <alignment horizontal="right"/>
    </xf>
    <xf numFmtId="4" fontId="87" fillId="0" borderId="0" xfId="0" applyNumberFormat="1" applyFont="1" applyAlignment="1">
      <alignment horizontal="right"/>
    </xf>
    <xf numFmtId="4" fontId="88" fillId="0" borderId="0" xfId="0" applyNumberFormat="1" applyFont="1" applyAlignment="1">
      <alignment horizontal="right"/>
    </xf>
    <xf numFmtId="0" fontId="2" fillId="32" borderId="3" xfId="0" applyFont="1" applyFill="1" applyBorder="1" applyAlignment="1">
      <alignment vertical="center"/>
    </xf>
    <xf numFmtId="0" fontId="2" fillId="32" borderId="4" xfId="0" applyFont="1" applyFill="1" applyBorder="1" applyAlignment="1">
      <alignment vertical="center"/>
    </xf>
    <xf numFmtId="0" fontId="2" fillId="32" borderId="4" xfId="0" applyFont="1" applyFill="1" applyBorder="1" applyAlignment="1">
      <alignment horizontal="center" vertical="center"/>
    </xf>
    <xf numFmtId="0" fontId="2" fillId="32" borderId="4" xfId="0" applyFont="1" applyFill="1" applyBorder="1" applyAlignment="1">
      <alignment horizontal="right" vertical="center"/>
    </xf>
    <xf numFmtId="166" fontId="3" fillId="32" borderId="5" xfId="2" applyNumberFormat="1" applyFont="1" applyFill="1" applyBorder="1" applyAlignment="1" applyProtection="1">
      <alignment horizontal="right" vertical="center"/>
    </xf>
    <xf numFmtId="0" fontId="9" fillId="33" borderId="10" xfId="0" applyFont="1" applyFill="1" applyBorder="1" applyAlignment="1">
      <alignment horizontal="center"/>
    </xf>
    <xf numFmtId="0" fontId="11" fillId="33" borderId="12" xfId="0" applyFont="1" applyFill="1" applyBorder="1" applyAlignment="1">
      <alignment wrapText="1"/>
    </xf>
    <xf numFmtId="0" fontId="12" fillId="33" borderId="12" xfId="0" applyFont="1" applyFill="1" applyBorder="1" applyAlignment="1">
      <alignment wrapText="1"/>
    </xf>
    <xf numFmtId="0" fontId="12" fillId="34" borderId="20" xfId="0" applyFont="1" applyFill="1" applyBorder="1" applyAlignment="1">
      <alignment wrapText="1"/>
    </xf>
    <xf numFmtId="0" fontId="12" fillId="35" borderId="20" xfId="0" applyFont="1" applyFill="1" applyBorder="1" applyAlignment="1">
      <alignment vertical="center"/>
    </xf>
    <xf numFmtId="0" fontId="12" fillId="35" borderId="21" xfId="0" applyFont="1" applyFill="1" applyBorder="1" applyAlignment="1">
      <alignment vertical="center" wrapText="1"/>
    </xf>
    <xf numFmtId="0" fontId="12" fillId="35" borderId="20" xfId="0" applyFont="1" applyFill="1" applyBorder="1" applyAlignment="1">
      <alignment horizontal="right" vertical="center"/>
    </xf>
    <xf numFmtId="4" fontId="20" fillId="0" borderId="13" xfId="2" applyNumberFormat="1" applyFont="1" applyBorder="1" applyAlignment="1" applyProtection="1">
      <alignment horizontal="right"/>
    </xf>
    <xf numFmtId="4" fontId="20" fillId="0" borderId="22" xfId="2" applyNumberFormat="1" applyFont="1" applyBorder="1" applyAlignment="1" applyProtection="1">
      <alignment horizontal="right" vertical="center"/>
    </xf>
    <xf numFmtId="0" fontId="20" fillId="0" borderId="1" xfId="0" applyFont="1" applyBorder="1"/>
    <xf numFmtId="4" fontId="20" fillId="0" borderId="14" xfId="2" applyNumberFormat="1" applyFont="1" applyBorder="1" applyAlignment="1" applyProtection="1">
      <alignment horizontal="right"/>
    </xf>
    <xf numFmtId="4" fontId="20" fillId="0" borderId="18" xfId="2" applyNumberFormat="1" applyFont="1" applyBorder="1" applyAlignment="1" applyProtection="1">
      <alignment horizontal="right"/>
    </xf>
    <xf numFmtId="4" fontId="20" fillId="0" borderId="34" xfId="2" applyNumberFormat="1" applyFont="1" applyBorder="1" applyAlignment="1" applyProtection="1">
      <alignment horizontal="right"/>
    </xf>
    <xf numFmtId="4" fontId="21" fillId="0" borderId="0" xfId="2" applyNumberFormat="1" applyFont="1" applyBorder="1" applyAlignment="1" applyProtection="1">
      <alignment horizontal="right"/>
    </xf>
    <xf numFmtId="4" fontId="21" fillId="3" borderId="0" xfId="2" applyNumberFormat="1" applyFont="1" applyFill="1" applyBorder="1" applyAlignment="1" applyProtection="1">
      <alignment horizontal="right"/>
    </xf>
    <xf numFmtId="4" fontId="106" fillId="0" borderId="0" xfId="2" applyNumberFormat="1" applyFont="1" applyBorder="1" applyAlignment="1" applyProtection="1">
      <alignment horizontal="right"/>
    </xf>
    <xf numFmtId="177" fontId="20" fillId="35" borderId="20" xfId="0" applyNumberFormat="1" applyFont="1" applyFill="1" applyBorder="1" applyAlignment="1">
      <alignment horizontal="right" vertical="center"/>
    </xf>
    <xf numFmtId="4" fontId="20" fillId="10" borderId="8" xfId="2" applyNumberFormat="1" applyFont="1" applyFill="1" applyBorder="1" applyAlignment="1" applyProtection="1">
      <alignment horizontal="right"/>
    </xf>
    <xf numFmtId="165" fontId="108" fillId="36" borderId="4" xfId="2" applyFont="1" applyFill="1" applyBorder="1" applyAlignment="1" applyProtection="1">
      <alignment horizontal="center" vertical="center"/>
    </xf>
    <xf numFmtId="4" fontId="107" fillId="36" borderId="4" xfId="2" applyNumberFormat="1" applyFont="1" applyFill="1" applyBorder="1" applyAlignment="1" applyProtection="1">
      <alignment horizontal="left" wrapText="1"/>
    </xf>
    <xf numFmtId="4" fontId="102" fillId="0" borderId="13" xfId="2" applyNumberFormat="1" applyFont="1" applyBorder="1" applyAlignment="1" applyProtection="1">
      <alignment horizontal="right"/>
    </xf>
    <xf numFmtId="0" fontId="12" fillId="7" borderId="12" xfId="0" applyFont="1" applyFill="1" applyBorder="1"/>
    <xf numFmtId="4" fontId="13" fillId="8" borderId="19" xfId="2" applyNumberFormat="1" applyFont="1" applyFill="1" applyBorder="1" applyAlignment="1" applyProtection="1">
      <alignment horizontal="right"/>
    </xf>
    <xf numFmtId="0" fontId="109" fillId="7" borderId="12" xfId="0" applyFont="1" applyFill="1" applyBorder="1" applyAlignment="1">
      <alignment vertical="center"/>
    </xf>
    <xf numFmtId="4" fontId="100" fillId="6" borderId="0" xfId="2" applyNumberFormat="1" applyFont="1" applyFill="1" applyBorder="1" applyAlignment="1" applyProtection="1">
      <alignment horizontal="center"/>
    </xf>
    <xf numFmtId="0" fontId="18" fillId="25" borderId="0" xfId="0" applyFont="1" applyFill="1"/>
    <xf numFmtId="0" fontId="4" fillId="3" borderId="6" xfId="0" applyFont="1" applyFill="1" applyBorder="1" applyAlignment="1">
      <alignment horizontal="center" wrapText="1"/>
    </xf>
    <xf numFmtId="0" fontId="6" fillId="4" borderId="7" xfId="0" applyFont="1" applyFill="1" applyBorder="1" applyAlignment="1">
      <alignment horizontal="center" wrapText="1"/>
    </xf>
    <xf numFmtId="14" fontId="8" fillId="0" borderId="0" xfId="0" applyNumberFormat="1" applyFont="1"/>
    <xf numFmtId="0" fontId="1" fillId="3" borderId="1" xfId="0" applyFont="1" applyFill="1" applyBorder="1" applyAlignment="1">
      <alignment horizontal="right"/>
    </xf>
    <xf numFmtId="0" fontId="28" fillId="13" borderId="38" xfId="0" applyFont="1" applyFill="1" applyBorder="1" applyAlignment="1">
      <alignment vertical="center"/>
    </xf>
    <xf numFmtId="0" fontId="30" fillId="0" borderId="0" xfId="0" applyFont="1" applyAlignment="1">
      <alignment horizontal="left" wrapText="1"/>
    </xf>
    <xf numFmtId="0" fontId="28" fillId="13" borderId="51" xfId="0" applyFont="1" applyFill="1" applyBorder="1" applyAlignment="1">
      <alignment vertical="center"/>
    </xf>
    <xf numFmtId="170" fontId="28" fillId="13" borderId="52" xfId="0" applyNumberFormat="1" applyFont="1" applyFill="1" applyBorder="1" applyAlignment="1">
      <alignment horizontal="right" vertical="center"/>
    </xf>
    <xf numFmtId="0" fontId="48" fillId="15" borderId="43" xfId="0" applyFont="1" applyFill="1" applyBorder="1" applyAlignment="1">
      <alignment horizontal="center" vertical="center"/>
    </xf>
    <xf numFmtId="0" fontId="58" fillId="17" borderId="55" xfId="0" applyFont="1" applyFill="1" applyBorder="1" applyAlignment="1">
      <alignment horizontal="left"/>
    </xf>
    <xf numFmtId="0" fontId="28" fillId="13" borderId="39" xfId="0" applyFont="1" applyFill="1" applyBorder="1" applyAlignment="1">
      <alignment horizontal="center" vertical="center"/>
    </xf>
    <xf numFmtId="170" fontId="28" fillId="13" borderId="78" xfId="0" applyNumberFormat="1" applyFont="1" applyFill="1" applyBorder="1" applyAlignment="1">
      <alignment horizontal="center" vertical="center"/>
    </xf>
    <xf numFmtId="0" fontId="58" fillId="17" borderId="37" xfId="0" applyFont="1" applyFill="1" applyBorder="1"/>
    <xf numFmtId="0" fontId="57" fillId="0" borderId="0" xfId="0" applyFont="1" applyAlignment="1">
      <alignment horizontal="left" vertical="top" wrapText="1"/>
    </xf>
    <xf numFmtId="0" fontId="7" fillId="15" borderId="0" xfId="0" applyFont="1" applyFill="1" applyAlignment="1">
      <alignment horizontal="left" vertical="top" wrapText="1"/>
    </xf>
    <xf numFmtId="0" fontId="58" fillId="17" borderId="81" xfId="0" applyFont="1" applyFill="1" applyBorder="1"/>
    <xf numFmtId="0" fontId="58" fillId="17" borderId="55" xfId="0" applyFont="1" applyFill="1" applyBorder="1"/>
    <xf numFmtId="0" fontId="78" fillId="15" borderId="43" xfId="0" applyFont="1" applyFill="1" applyBorder="1" applyAlignment="1">
      <alignment horizontal="center" vertical="center"/>
    </xf>
    <xf numFmtId="0" fontId="58" fillId="17" borderId="82" xfId="0" applyFont="1" applyFill="1" applyBorder="1"/>
    <xf numFmtId="2" fontId="48" fillId="15" borderId="43" xfId="0" applyNumberFormat="1" applyFont="1" applyFill="1" applyBorder="1" applyAlignment="1">
      <alignment horizontal="center" vertical="center"/>
    </xf>
    <xf numFmtId="170" fontId="28" fillId="13" borderId="79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58" fillId="17" borderId="91" xfId="0" applyFont="1" applyFill="1" applyBorder="1"/>
  </cellXfs>
  <cellStyles count="10">
    <cellStyle name="Comma" xfId="1" builtinId="3"/>
    <cellStyle name="Comma 2" xfId="5" xr:uid="{00000000-0005-0000-0000-000006000000}"/>
    <cellStyle name="Currency" xfId="2" builtinId="4"/>
    <cellStyle name="Currency 2" xfId="6" xr:uid="{00000000-0005-0000-0000-000007000000}"/>
    <cellStyle name="Hyperlink" xfId="4" builtinId="8"/>
    <cellStyle name="Normal" xfId="0" builtinId="0"/>
    <cellStyle name="Normal 2" xfId="7" xr:uid="{00000000-0005-0000-0000-000008000000}"/>
    <cellStyle name="Normal 3" xfId="8" xr:uid="{00000000-0005-0000-0000-000009000000}"/>
    <cellStyle name="Percent" xfId="3" builtinId="5"/>
    <cellStyle name="Percent 2" xfId="9" xr:uid="{00000000-0005-0000-0000-00000A000000}"/>
  </cellStyles>
  <dxfs count="143"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b/>
        <i val="0"/>
      </font>
      <fill>
        <patternFill>
          <bgColor rgb="FF00B050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name val="Arial"/>
        <charset val="1"/>
      </font>
      <alignment horizontal="general" vertical="bottom" textRotation="0" wrapText="0" indent="0" shrinkToFit="0"/>
    </dxf>
    <dxf>
      <font>
        <name val="Arial"/>
        <charset val="1"/>
      </font>
      <alignment horizontal="general" vertical="bottom" textRotation="0" wrapText="0" indent="0" shrinkToFit="0"/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2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b val="0"/>
        <i val="0"/>
        <color rgb="FFFFFFFF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b/>
        <i val="0"/>
        <color rgb="FF77933C"/>
      </font>
    </dxf>
    <dxf>
      <fill>
        <patternFill>
          <bgColor rgb="FF92D050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00B050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theme="2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rgb="FF92D050"/>
        </patternFill>
      </fill>
    </dxf>
    <dxf>
      <fill>
        <patternFill>
          <bgColor theme="2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theme="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30FA26"/>
      <rgbColor rgb="FF0000FF"/>
      <rgbColor rgb="FFFFFF00"/>
      <rgbColor rgb="FFFF00FF"/>
      <rgbColor rgb="FFB7DEE8"/>
      <rgbColor rgb="FF9C0006"/>
      <rgbColor rgb="FF008000"/>
      <rgbColor rgb="FF000080"/>
      <rgbColor rgb="FF77933C"/>
      <rgbColor rgb="FF800080"/>
      <rgbColor rgb="FF008080"/>
      <rgbColor rgb="FFC0C0C0"/>
      <rgbColor rgb="FF808080"/>
      <rgbColor rgb="FF8EB4E3"/>
      <rgbColor rgb="FF7030A0"/>
      <rgbColor rgb="FFFEF4EC"/>
      <rgbColor rgb="FFC2E3EC"/>
      <rgbColor rgb="FF660066"/>
      <rgbColor rgb="FFDDD9C3"/>
      <rgbColor rgb="FF0066CC"/>
      <rgbColor rgb="FFB9CDE5"/>
      <rgbColor rgb="FF000080"/>
      <rgbColor rgb="FFFF00FF"/>
      <rgbColor rgb="FFC3D69B"/>
      <rgbColor rgb="FF00FFFF"/>
      <rgbColor rgb="FF800080"/>
      <rgbColor rgb="FF800000"/>
      <rgbColor rgb="FF008080"/>
      <rgbColor rgb="FF0000FF"/>
      <rgbColor rgb="FF00B0F0"/>
      <rgbColor rgb="FFF2F2F2"/>
      <rgbColor rgb="FFEEECE1"/>
      <rgbColor rgb="FFEAEAEA"/>
      <rgbColor rgb="FFB4C7DC"/>
      <rgbColor rgb="FFFFC7CE"/>
      <rgbColor rgb="FFBFBFBF"/>
      <rgbColor rgb="FFFCD5B5"/>
      <rgbColor rgb="FF558ED5"/>
      <rgbColor rgb="FF95B3D7"/>
      <rgbColor rgb="FF92D050"/>
      <rgbColor rgb="FFFFC000"/>
      <rgbColor rgb="FFD9D9D9"/>
      <rgbColor rgb="FFDDDDDD"/>
      <rgbColor rgb="FF7F7F7F"/>
      <rgbColor rgb="FFA6A6A6"/>
      <rgbColor rgb="FF002060"/>
      <rgbColor rgb="FF00B050"/>
      <rgbColor rgb="FF0D0D0D"/>
      <rgbColor rgb="FF333300"/>
      <rgbColor rgb="FF984807"/>
      <rgbColor rgb="FF996633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51FF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microsoft.com/office/2017/10/relationships/person" Target="persons/perso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106560</xdr:colOff>
      <xdr:row>0</xdr:row>
      <xdr:rowOff>7560</xdr:rowOff>
    </xdr:from>
    <xdr:to>
      <xdr:col>3</xdr:col>
      <xdr:colOff>2067120</xdr:colOff>
      <xdr:row>1</xdr:row>
      <xdr:rowOff>2520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835880" y="7560"/>
          <a:ext cx="196056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rgbClr val="FEF4EC"/>
              </a:solidFill>
              <a:effectLst/>
              <a:uFillTx/>
              <a:latin typeface="Arial"/>
            </a:rPr>
            <a:t>5708666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1960560</xdr:colOff>
      <xdr:row>1</xdr:row>
      <xdr:rowOff>4320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/>
      </xdr:nvSpPr>
      <xdr:spPr>
        <a:xfrm>
          <a:off x="4730040" y="0"/>
          <a:ext cx="196056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5709907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88920</xdr:colOff>
      <xdr:row>0</xdr:row>
      <xdr:rowOff>0</xdr:rowOff>
    </xdr:from>
    <xdr:to>
      <xdr:col>4</xdr:col>
      <xdr:colOff>2049480</xdr:colOff>
      <xdr:row>1</xdr:row>
      <xdr:rowOff>14040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SpPr/>
      </xdr:nvSpPr>
      <xdr:spPr>
        <a:xfrm>
          <a:off x="4818240" y="0"/>
          <a:ext cx="196056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5709907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318600</xdr:colOff>
      <xdr:row>0</xdr:row>
      <xdr:rowOff>0</xdr:rowOff>
    </xdr:from>
    <xdr:to>
      <xdr:col>4</xdr:col>
      <xdr:colOff>2279160</xdr:colOff>
      <xdr:row>1</xdr:row>
      <xdr:rowOff>14040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/>
      </xdr:nvSpPr>
      <xdr:spPr>
        <a:xfrm>
          <a:off x="4406760" y="0"/>
          <a:ext cx="196056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5709907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1960560</xdr:colOff>
      <xdr:row>1</xdr:row>
      <xdr:rowOff>14040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SpPr/>
      </xdr:nvSpPr>
      <xdr:spPr>
        <a:xfrm>
          <a:off x="4244400" y="0"/>
          <a:ext cx="196056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5709907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411480</xdr:colOff>
      <xdr:row>0</xdr:row>
      <xdr:rowOff>0</xdr:rowOff>
    </xdr:from>
    <xdr:to>
      <xdr:col>4</xdr:col>
      <xdr:colOff>2214360</xdr:colOff>
      <xdr:row>1</xdr:row>
      <xdr:rowOff>8640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/>
      </xdr:nvSpPr>
      <xdr:spPr>
        <a:xfrm>
          <a:off x="3512880" y="0"/>
          <a:ext cx="1802880" cy="65628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Calibri"/>
            </a:rPr>
            <a:t>5708666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1552320</xdr:colOff>
      <xdr:row>0</xdr:row>
      <xdr:rowOff>0</xdr:rowOff>
    </xdr:from>
    <xdr:to>
      <xdr:col>4</xdr:col>
      <xdr:colOff>1706400</xdr:colOff>
      <xdr:row>0</xdr:row>
      <xdr:rowOff>533160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SpPr/>
      </xdr:nvSpPr>
      <xdr:spPr>
        <a:xfrm>
          <a:off x="4136040" y="0"/>
          <a:ext cx="1869480" cy="53316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90000" tIns="45000" rIns="90000" bIns="45000" anchor="t">
          <a:no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5708666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489960</xdr:colOff>
      <xdr:row>0</xdr:row>
      <xdr:rowOff>0</xdr:rowOff>
    </xdr:from>
    <xdr:to>
      <xdr:col>4</xdr:col>
      <xdr:colOff>1696680</xdr:colOff>
      <xdr:row>1</xdr:row>
      <xdr:rowOff>6480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SpPr/>
      </xdr:nvSpPr>
      <xdr:spPr>
        <a:xfrm>
          <a:off x="5250600" y="0"/>
          <a:ext cx="1206720" cy="55908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90000" tIns="45000" rIns="90000" bIns="45000" anchor="t">
          <a:no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????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1960560</xdr:colOff>
      <xdr:row>1</xdr:row>
      <xdr:rowOff>4320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SpPr/>
      </xdr:nvSpPr>
      <xdr:spPr>
        <a:xfrm>
          <a:off x="3750840" y="0"/>
          <a:ext cx="196056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5708666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1297800</xdr:colOff>
      <xdr:row>0</xdr:row>
      <xdr:rowOff>623520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00000000-0008-0000-1400-000014000000}"/>
            </a:ext>
          </a:extLst>
        </xdr:cNvPr>
        <xdr:cNvSpPr/>
      </xdr:nvSpPr>
      <xdr:spPr>
        <a:xfrm>
          <a:off x="3813840" y="0"/>
          <a:ext cx="129780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????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1208706</xdr:colOff>
      <xdr:row>0</xdr:row>
      <xdr:rowOff>623782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00000000-0008-0000-1500-000015000000}"/>
            </a:ext>
          </a:extLst>
        </xdr:cNvPr>
        <xdr:cNvSpPr/>
      </xdr:nvSpPr>
      <xdr:spPr>
        <a:xfrm>
          <a:off x="5002306" y="0"/>
          <a:ext cx="1208706" cy="623782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8666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1455480</xdr:colOff>
      <xdr:row>12</xdr:row>
      <xdr:rowOff>0</xdr:rowOff>
    </xdr:from>
    <xdr:to>
      <xdr:col>3</xdr:col>
      <xdr:colOff>1639800</xdr:colOff>
      <xdr:row>13</xdr:row>
      <xdr:rowOff>102240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6373080" y="261936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1356480</xdr:colOff>
      <xdr:row>5</xdr:row>
      <xdr:rowOff>23040</xdr:rowOff>
    </xdr:from>
    <xdr:to>
      <xdr:col>3</xdr:col>
      <xdr:colOff>1540800</xdr:colOff>
      <xdr:row>6</xdr:row>
      <xdr:rowOff>125280</xdr:rowOff>
    </xdr:to>
    <xdr:sp macro="" textlink="">
      <xdr:nvSpPr>
        <xdr:cNvPr id="3" name="Text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6274080" y="132804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144720</xdr:colOff>
      <xdr:row>0</xdr:row>
      <xdr:rowOff>7560</xdr:rowOff>
    </xdr:from>
    <xdr:to>
      <xdr:col>3</xdr:col>
      <xdr:colOff>2105280</xdr:colOff>
      <xdr:row>1</xdr:row>
      <xdr:rowOff>11880</xdr:rowOff>
    </xdr:to>
    <xdr:sp macro="" textlink="">
      <xdr:nvSpPr>
        <xdr:cNvPr id="4" name="TextBox 5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5062320" y="7560"/>
          <a:ext cx="196056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5708666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1455480</xdr:colOff>
      <xdr:row>12</xdr:row>
      <xdr:rowOff>0</xdr:rowOff>
    </xdr:from>
    <xdr:to>
      <xdr:col>3</xdr:col>
      <xdr:colOff>1639800</xdr:colOff>
      <xdr:row>13</xdr:row>
      <xdr:rowOff>102240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6373080" y="261936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1297800</xdr:colOff>
      <xdr:row>0</xdr:row>
      <xdr:rowOff>623520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00000000-0008-0000-1600-000016000000}"/>
            </a:ext>
          </a:extLst>
        </xdr:cNvPr>
        <xdr:cNvSpPr/>
      </xdr:nvSpPr>
      <xdr:spPr>
        <a:xfrm>
          <a:off x="4776480" y="0"/>
          <a:ext cx="129780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????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1297800</xdr:colOff>
      <xdr:row>1</xdr:row>
      <xdr:rowOff>4320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00000000-0008-0000-1700-000017000000}"/>
            </a:ext>
          </a:extLst>
        </xdr:cNvPr>
        <xdr:cNvSpPr/>
      </xdr:nvSpPr>
      <xdr:spPr>
        <a:xfrm>
          <a:off x="4667400" y="0"/>
          <a:ext cx="129780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????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3</xdr:col>
      <xdr:colOff>1297800</xdr:colOff>
      <xdr:row>0</xdr:row>
      <xdr:rowOff>623520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00000000-0008-0000-1800-000018000000}"/>
            </a:ext>
          </a:extLst>
        </xdr:cNvPr>
        <xdr:cNvSpPr/>
      </xdr:nvSpPr>
      <xdr:spPr>
        <a:xfrm>
          <a:off x="3555360" y="0"/>
          <a:ext cx="129780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????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96840</xdr:colOff>
      <xdr:row>0</xdr:row>
      <xdr:rowOff>0</xdr:rowOff>
    </xdr:from>
    <xdr:to>
      <xdr:col>4</xdr:col>
      <xdr:colOff>2133000</xdr:colOff>
      <xdr:row>0</xdr:row>
      <xdr:rowOff>533160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00000000-0008-0000-1900-000019000000}"/>
            </a:ext>
          </a:extLst>
        </xdr:cNvPr>
        <xdr:cNvSpPr/>
      </xdr:nvSpPr>
      <xdr:spPr>
        <a:xfrm>
          <a:off x="4513320" y="0"/>
          <a:ext cx="2036160" cy="53316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90000" tIns="45000" rIns="90000" bIns="45000" anchor="t">
          <a:no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5708666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96840</xdr:colOff>
      <xdr:row>0</xdr:row>
      <xdr:rowOff>0</xdr:rowOff>
    </xdr:from>
    <xdr:to>
      <xdr:col>4</xdr:col>
      <xdr:colOff>1911960</xdr:colOff>
      <xdr:row>0</xdr:row>
      <xdr:rowOff>533160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00000000-0008-0000-1A00-00001A000000}"/>
            </a:ext>
          </a:extLst>
        </xdr:cNvPr>
        <xdr:cNvSpPr/>
      </xdr:nvSpPr>
      <xdr:spPr>
        <a:xfrm>
          <a:off x="4395960" y="0"/>
          <a:ext cx="1815120" cy="53316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90000" tIns="45000" rIns="90000" bIns="45000" anchor="t">
          <a:no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5708666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96840</xdr:colOff>
      <xdr:row>0</xdr:row>
      <xdr:rowOff>0</xdr:rowOff>
    </xdr:from>
    <xdr:to>
      <xdr:col>4</xdr:col>
      <xdr:colOff>2133000</xdr:colOff>
      <xdr:row>0</xdr:row>
      <xdr:rowOff>533160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/>
      </xdr:nvSpPr>
      <xdr:spPr>
        <a:xfrm>
          <a:off x="4395960" y="0"/>
          <a:ext cx="2036160" cy="53316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90000" tIns="45000" rIns="90000" bIns="45000" anchor="t">
          <a:no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5703104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15120</xdr:colOff>
      <xdr:row>0</xdr:row>
      <xdr:rowOff>0</xdr:rowOff>
    </xdr:from>
    <xdr:to>
      <xdr:col>4</xdr:col>
      <xdr:colOff>1470240</xdr:colOff>
      <xdr:row>0</xdr:row>
      <xdr:rowOff>540720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00000000-0008-0000-1E00-00001C000000}"/>
            </a:ext>
          </a:extLst>
        </xdr:cNvPr>
        <xdr:cNvSpPr/>
      </xdr:nvSpPr>
      <xdr:spPr>
        <a:xfrm>
          <a:off x="5081760" y="0"/>
          <a:ext cx="1455120" cy="5407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3</xdr:col>
      <xdr:colOff>1960560</xdr:colOff>
      <xdr:row>1</xdr:row>
      <xdr:rowOff>4320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4518720" y="0"/>
          <a:ext cx="196056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5708666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122040</xdr:colOff>
      <xdr:row>0</xdr:row>
      <xdr:rowOff>7560</xdr:rowOff>
    </xdr:from>
    <xdr:to>
      <xdr:col>3</xdr:col>
      <xdr:colOff>2082600</xdr:colOff>
      <xdr:row>1</xdr:row>
      <xdr:rowOff>11880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4553640" y="7560"/>
          <a:ext cx="196056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5708666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487800</xdr:colOff>
      <xdr:row>0</xdr:row>
      <xdr:rowOff>0</xdr:rowOff>
    </xdr:from>
    <xdr:to>
      <xdr:col>3</xdr:col>
      <xdr:colOff>2448360</xdr:colOff>
      <xdr:row>0</xdr:row>
      <xdr:rowOff>623520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/>
      </xdr:nvSpPr>
      <xdr:spPr>
        <a:xfrm>
          <a:off x="5194440" y="0"/>
          <a:ext cx="196056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5708666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1181160</xdr:colOff>
      <xdr:row>0</xdr:row>
      <xdr:rowOff>0</xdr:rowOff>
    </xdr:from>
    <xdr:to>
      <xdr:col>3</xdr:col>
      <xdr:colOff>3141720</xdr:colOff>
      <xdr:row>1</xdr:row>
      <xdr:rowOff>4320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/>
      </xdr:nvSpPr>
      <xdr:spPr>
        <a:xfrm>
          <a:off x="4392360" y="0"/>
          <a:ext cx="196056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5708666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76320</xdr:colOff>
      <xdr:row>0</xdr:row>
      <xdr:rowOff>0</xdr:rowOff>
    </xdr:from>
    <xdr:to>
      <xdr:col>3</xdr:col>
      <xdr:colOff>1879200</xdr:colOff>
      <xdr:row>1</xdr:row>
      <xdr:rowOff>8640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/>
      </xdr:nvSpPr>
      <xdr:spPr>
        <a:xfrm>
          <a:off x="4296600" y="0"/>
          <a:ext cx="1802880" cy="65628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Calibri"/>
            </a:rPr>
            <a:t>5709907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1070640</xdr:colOff>
      <xdr:row>0</xdr:row>
      <xdr:rowOff>0</xdr:rowOff>
    </xdr:from>
    <xdr:to>
      <xdr:col>4</xdr:col>
      <xdr:colOff>1520280</xdr:colOff>
      <xdr:row>0</xdr:row>
      <xdr:rowOff>623520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/>
      </xdr:nvSpPr>
      <xdr:spPr>
        <a:xfrm>
          <a:off x="3467160" y="0"/>
          <a:ext cx="196092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5709907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10080</xdr:colOff>
      <xdr:row>0</xdr:row>
      <xdr:rowOff>0</xdr:rowOff>
    </xdr:from>
    <xdr:to>
      <xdr:col>4</xdr:col>
      <xdr:colOff>1971000</xdr:colOff>
      <xdr:row>0</xdr:row>
      <xdr:rowOff>623520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/>
      </xdr:nvSpPr>
      <xdr:spPr>
        <a:xfrm>
          <a:off x="4325400" y="0"/>
          <a:ext cx="1960920" cy="623520"/>
        </a:xfrm>
        <a:prstGeom prst="rect">
          <a:avLst/>
        </a:prstGeom>
        <a:solidFill>
          <a:srgbClr val="002060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wrap="none" lIns="90000" tIns="45000" rIns="90000" bIns="45000" anchor="t">
          <a:spAutoFit/>
        </a:bodyPr>
        <a:lstStyle/>
        <a:p>
          <a:pPr>
            <a:lnSpc>
              <a:spcPct val="100000"/>
            </a:lnSpc>
          </a:pPr>
          <a:r>
            <a:rPr lang="en-US" sz="3600" b="1" u="none" strike="noStrike">
              <a:solidFill>
                <a:schemeClr val="lt1"/>
              </a:solidFill>
              <a:effectLst/>
              <a:uFillTx/>
              <a:latin typeface="Arial"/>
            </a:rPr>
            <a:t>5709907</a:t>
          </a:r>
          <a:endParaRPr lang="en-US" sz="3600" b="0" u="none" strike="noStrike">
            <a:effectLst/>
            <a:uFillTx/>
            <a:latin typeface="Times New Roman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223"/>
  <sheetViews>
    <sheetView tabSelected="1" zoomScale="85" zoomScaleNormal="85" zoomScalePageLayoutView="90" workbookViewId="0">
      <pane ySplit="3" topLeftCell="A4" activePane="bottomLeft" state="frozen"/>
      <selection activeCell="B1" sqref="B1"/>
      <selection pane="bottomLeft" activeCell="K45" sqref="K45"/>
    </sheetView>
  </sheetViews>
  <sheetFormatPr defaultColWidth="9.109375" defaultRowHeight="12.75" customHeight="1" x14ac:dyDescent="0.25"/>
  <cols>
    <col min="1" max="1" width="4.6640625" style="4" customWidth="1"/>
    <col min="2" max="3" width="10.6640625" customWidth="1"/>
    <col min="4" max="4" width="29.5546875" style="5" customWidth="1"/>
    <col min="5" max="5" width="51.33203125" style="5" customWidth="1"/>
    <col min="6" max="6" width="15.109375" style="1288" bestFit="1" customWidth="1"/>
    <col min="7" max="7" width="17.44140625" style="7" customWidth="1"/>
    <col min="8" max="8" width="14.109375" style="8" customWidth="1"/>
    <col min="9" max="9" width="13.33203125" customWidth="1"/>
    <col min="10" max="10" width="14.6640625" customWidth="1"/>
    <col min="11" max="11" width="14.88671875" customWidth="1"/>
    <col min="15" max="15" width="14" customWidth="1"/>
  </cols>
  <sheetData>
    <row r="1" spans="1:24" s="11" customFormat="1" ht="49.2" customHeight="1" x14ac:dyDescent="0.35">
      <c r="A1" s="9"/>
      <c r="B1" s="1268" t="s">
        <v>213</v>
      </c>
      <c r="C1" s="1269"/>
      <c r="D1" s="1270"/>
      <c r="E1" s="1271" t="s">
        <v>214</v>
      </c>
      <c r="F1" s="1292" t="s">
        <v>233</v>
      </c>
      <c r="G1" s="1291">
        <f>SUM(F4:F31)</f>
        <v>129952</v>
      </c>
      <c r="H1" s="1272"/>
      <c r="I1" s="1299" t="s">
        <v>0</v>
      </c>
      <c r="J1" s="10"/>
      <c r="K1" s="1300" t="s">
        <v>1</v>
      </c>
    </row>
    <row r="2" spans="1:24" s="18" customFormat="1" ht="13.2" x14ac:dyDescent="0.25">
      <c r="A2" s="12"/>
      <c r="B2" s="13" t="s">
        <v>2</v>
      </c>
      <c r="C2" s="14"/>
      <c r="D2" s="1301" t="s">
        <v>3</v>
      </c>
      <c r="E2" s="1301"/>
      <c r="F2" s="1301"/>
      <c r="G2" s="15" t="s">
        <v>4</v>
      </c>
      <c r="H2" s="16" t="s">
        <v>5</v>
      </c>
      <c r="I2" s="1299"/>
      <c r="J2" s="17"/>
      <c r="K2" s="1300"/>
    </row>
    <row r="3" spans="1:24" s="25" customFormat="1" ht="12.75" customHeight="1" x14ac:dyDescent="0.25">
      <c r="A3" s="19"/>
      <c r="B3" s="1273" t="s">
        <v>6</v>
      </c>
      <c r="C3" s="20" t="s">
        <v>7</v>
      </c>
      <c r="D3" s="21" t="s">
        <v>8</v>
      </c>
      <c r="E3" s="21" t="s">
        <v>9</v>
      </c>
      <c r="F3" s="1297" t="s">
        <v>10</v>
      </c>
      <c r="G3" s="22" t="s">
        <v>11</v>
      </c>
      <c r="H3" s="23" t="s">
        <v>12</v>
      </c>
      <c r="I3" s="1299"/>
      <c r="J3" s="24" t="s">
        <v>13</v>
      </c>
      <c r="K3" s="1300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4" s="35" customFormat="1" ht="15.75" customHeight="1" x14ac:dyDescent="0.3">
      <c r="A4" s="26"/>
      <c r="B4" s="1274">
        <v>5708666</v>
      </c>
      <c r="C4" s="27">
        <v>5221030</v>
      </c>
      <c r="D4" s="28" t="s">
        <v>14</v>
      </c>
      <c r="E4" s="29" t="s">
        <v>15</v>
      </c>
      <c r="F4" s="30">
        <v>450</v>
      </c>
      <c r="G4" s="31">
        <f>'3100 Chief-SafeFF'!F5</f>
        <v>0</v>
      </c>
      <c r="H4" s="32">
        <f t="shared" ref="H4:H28" si="0">SUM(F4-G4)</f>
        <v>450</v>
      </c>
      <c r="I4" s="33">
        <f t="shared" ref="I4:I9" si="1">SUM((G4/F4))</f>
        <v>0</v>
      </c>
      <c r="J4" s="34">
        <f>'3100 Chief-SafeFF'!E14</f>
        <v>0</v>
      </c>
      <c r="K4" s="34">
        <f>'3100 Chief-SafeFF'!E15</f>
        <v>0</v>
      </c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</row>
    <row r="5" spans="1:24" s="36" customFormat="1" ht="15.75" customHeight="1" x14ac:dyDescent="0.3">
      <c r="A5" s="26"/>
      <c r="B5" s="1274">
        <v>5708666</v>
      </c>
      <c r="C5" s="27">
        <v>5221030</v>
      </c>
      <c r="D5" s="28" t="s">
        <v>16</v>
      </c>
      <c r="E5" s="29" t="s">
        <v>17</v>
      </c>
      <c r="F5" s="30">
        <v>1200</v>
      </c>
      <c r="G5" s="31">
        <f>'xxxxFFGear-nonPPE'!F3</f>
        <v>0</v>
      </c>
      <c r="H5" s="32">
        <f t="shared" si="0"/>
        <v>1200</v>
      </c>
      <c r="I5" s="33">
        <f t="shared" si="1"/>
        <v>0</v>
      </c>
      <c r="J5" s="34">
        <f>'xxxxFFGear-nonPPE'!F26</f>
        <v>0</v>
      </c>
      <c r="K5" s="34">
        <f>'xxxxFFGear-nonPPE'!F27</f>
        <v>1200</v>
      </c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</row>
    <row r="6" spans="1:24" s="35" customFormat="1" ht="15.6" x14ac:dyDescent="0.3">
      <c r="A6" s="26"/>
      <c r="B6" s="1274">
        <v>5708666</v>
      </c>
      <c r="C6" s="27">
        <v>5221030</v>
      </c>
      <c r="D6" s="28" t="s">
        <v>18</v>
      </c>
      <c r="E6" s="29" t="s">
        <v>19</v>
      </c>
      <c r="F6" s="30">
        <v>2000</v>
      </c>
      <c r="G6" s="31">
        <f>'8666 Office Supplies'!E3</f>
        <v>629.37999999999988</v>
      </c>
      <c r="H6" s="32">
        <f t="shared" si="0"/>
        <v>1370.6200000000001</v>
      </c>
      <c r="I6" s="33">
        <f t="shared" si="1"/>
        <v>0.31468999999999991</v>
      </c>
      <c r="J6" s="34">
        <f>'8666 Office Supplies'!E23</f>
        <v>0</v>
      </c>
      <c r="K6" s="34">
        <f>'8666 Office Supplies'!E24</f>
        <v>1370.6200000000001</v>
      </c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</row>
    <row r="7" spans="1:24" s="35" customFormat="1" ht="15.75" customHeight="1" x14ac:dyDescent="0.3">
      <c r="A7" s="26"/>
      <c r="B7" s="1275">
        <v>5709907</v>
      </c>
      <c r="C7" s="37">
        <v>5221040</v>
      </c>
      <c r="D7" s="28" t="s">
        <v>20</v>
      </c>
      <c r="E7" s="29" t="s">
        <v>21</v>
      </c>
      <c r="F7" s="30">
        <v>10000</v>
      </c>
      <c r="G7" s="31">
        <f>'9907 Stipend - Chief'!E3</f>
        <v>0</v>
      </c>
      <c r="H7" s="32">
        <f t="shared" si="0"/>
        <v>10000</v>
      </c>
      <c r="I7" s="33">
        <f t="shared" si="1"/>
        <v>0</v>
      </c>
      <c r="J7" s="34">
        <f>'9907 Stipend - Chief'!E20</f>
        <v>0</v>
      </c>
      <c r="K7" s="34">
        <f>'9907 Stipend - Chief'!E21</f>
        <v>10000</v>
      </c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 spans="1:24" s="35" customFormat="1" ht="15.75" customHeight="1" x14ac:dyDescent="0.3">
      <c r="A8" s="26"/>
      <c r="B8" s="1274" t="s">
        <v>22</v>
      </c>
      <c r="C8" s="27">
        <v>5221040</v>
      </c>
      <c r="D8" s="28" t="s">
        <v>216</v>
      </c>
      <c r="E8" s="29" t="s">
        <v>219</v>
      </c>
      <c r="F8" s="30">
        <v>6000</v>
      </c>
      <c r="G8" s="31">
        <f>'xxxx Classes-CollegeTr.'!F3</f>
        <v>0</v>
      </c>
      <c r="H8" s="32">
        <f t="shared" si="0"/>
        <v>6000</v>
      </c>
      <c r="I8" s="38">
        <f t="shared" si="1"/>
        <v>0</v>
      </c>
      <c r="J8" s="34">
        <f>'xxxx Classes-CollegeTr.'!F25</f>
        <v>0</v>
      </c>
      <c r="K8" s="34">
        <f>'xxxx Classes-CollegeTr.'!F26</f>
        <v>6000</v>
      </c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</row>
    <row r="9" spans="1:24" s="35" customFormat="1" ht="16.5" customHeight="1" x14ac:dyDescent="0.3">
      <c r="A9" s="26"/>
      <c r="B9" s="1275">
        <v>5709907</v>
      </c>
      <c r="C9" s="37">
        <v>5221040</v>
      </c>
      <c r="D9" s="28" t="s">
        <v>194</v>
      </c>
      <c r="E9" s="29" t="s">
        <v>195</v>
      </c>
      <c r="F9" s="30">
        <v>4000</v>
      </c>
      <c r="G9" s="31">
        <f>'9907 COMP - Comm'!F3</f>
        <v>0</v>
      </c>
      <c r="H9" s="32">
        <f t="shared" si="0"/>
        <v>4000</v>
      </c>
      <c r="I9" s="33">
        <f t="shared" si="1"/>
        <v>0</v>
      </c>
      <c r="J9" s="34">
        <f>'9907 COMP - Comm'!F47</f>
        <v>1932</v>
      </c>
      <c r="K9" s="34">
        <f>'9907 COMP - Comm'!F48</f>
        <v>2068</v>
      </c>
      <c r="L9" s="18" t="s">
        <v>23</v>
      </c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</row>
    <row r="10" spans="1:24" s="35" customFormat="1" ht="15.6" x14ac:dyDescent="0.3">
      <c r="A10" s="26"/>
      <c r="B10" s="1274">
        <v>5708666</v>
      </c>
      <c r="C10" s="27">
        <v>5221040</v>
      </c>
      <c r="D10" s="28" t="s">
        <v>24</v>
      </c>
      <c r="E10" s="29" t="s">
        <v>25</v>
      </c>
      <c r="F10" s="30">
        <v>2500</v>
      </c>
      <c r="G10" s="31">
        <f>'xxxx Dispatch-SnoPAC'!F3</f>
        <v>232.58</v>
      </c>
      <c r="H10" s="32">
        <f t="shared" si="0"/>
        <v>2267.42</v>
      </c>
      <c r="I10" s="33">
        <f>SUM((-G10/F10))</f>
        <v>-9.3032000000000004E-2</v>
      </c>
      <c r="J10" s="34">
        <f>'xxxx Dispatch-SnoPAC'!F22</f>
        <v>0</v>
      </c>
      <c r="K10" s="39">
        <f>'xxxx Dispatch-SnoPAC'!F23</f>
        <v>2267.42</v>
      </c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</row>
    <row r="11" spans="1:24" s="35" customFormat="1" ht="15.6" x14ac:dyDescent="0.3">
      <c r="A11" s="26"/>
      <c r="B11" s="1274">
        <v>5709907</v>
      </c>
      <c r="C11" s="27">
        <v>5221040</v>
      </c>
      <c r="D11" s="28" t="s">
        <v>26</v>
      </c>
      <c r="E11" s="29" t="s">
        <v>27</v>
      </c>
      <c r="F11" s="30">
        <v>3000</v>
      </c>
      <c r="G11" s="31">
        <f>'9907 Dues-Asment'!F3</f>
        <v>246.9</v>
      </c>
      <c r="H11" s="32">
        <f t="shared" si="0"/>
        <v>2753.1</v>
      </c>
      <c r="I11" s="33">
        <f t="shared" ref="I11:I32" si="2">SUM((G11/F11))</f>
        <v>8.2299999999999998E-2</v>
      </c>
      <c r="J11" s="34">
        <f>'9907 Dues-Asment'!F25</f>
        <v>0</v>
      </c>
      <c r="K11" s="34">
        <f>'9907 Dues-Asment'!F26</f>
        <v>2753.1</v>
      </c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</row>
    <row r="12" spans="1:24" s="35" customFormat="1" ht="15.75" customHeight="1" x14ac:dyDescent="0.3">
      <c r="A12" s="26"/>
      <c r="B12" s="1275">
        <v>5708666</v>
      </c>
      <c r="C12" s="37">
        <v>5221040</v>
      </c>
      <c r="D12" s="28" t="s">
        <v>28</v>
      </c>
      <c r="E12" s="29" t="s">
        <v>29</v>
      </c>
      <c r="F12" s="30">
        <v>400</v>
      </c>
      <c r="G12" s="31">
        <f>'xxxx Health Tests'!F2</f>
        <v>0</v>
      </c>
      <c r="H12" s="40">
        <f t="shared" si="0"/>
        <v>400</v>
      </c>
      <c r="I12" s="33">
        <f t="shared" si="2"/>
        <v>0</v>
      </c>
      <c r="J12" s="34">
        <f>'xxxx Health Tests'!F26</f>
        <v>0</v>
      </c>
      <c r="K12" s="39">
        <f>'xxxx Health Tests'!F27</f>
        <v>400</v>
      </c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</row>
    <row r="13" spans="1:24" s="35" customFormat="1" ht="15.6" x14ac:dyDescent="0.3">
      <c r="A13" s="26"/>
      <c r="B13" s="1274">
        <v>5709907</v>
      </c>
      <c r="C13" s="27">
        <v>5221040</v>
      </c>
      <c r="D13" s="28" t="s">
        <v>30</v>
      </c>
      <c r="E13" s="29" t="s">
        <v>31</v>
      </c>
      <c r="F13" s="30">
        <v>10000</v>
      </c>
      <c r="G13" s="31">
        <f>'9907 Ins'!F3</f>
        <v>0</v>
      </c>
      <c r="H13" s="32">
        <f t="shared" si="0"/>
        <v>10000</v>
      </c>
      <c r="I13" s="33">
        <f t="shared" si="2"/>
        <v>0</v>
      </c>
      <c r="J13" s="34">
        <f>'9907 Ins'!DF13</f>
        <v>0</v>
      </c>
      <c r="K13" s="34">
        <f>'9907 Ins'!F14</f>
        <v>0</v>
      </c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</row>
    <row r="14" spans="1:24" s="35" customFormat="1" ht="15.6" x14ac:dyDescent="0.3">
      <c r="A14" s="26"/>
      <c r="B14" s="1274">
        <v>5709907</v>
      </c>
      <c r="C14" s="27">
        <v>5221040</v>
      </c>
      <c r="D14" s="28" t="s">
        <v>267</v>
      </c>
      <c r="E14" s="29" t="s">
        <v>33</v>
      </c>
      <c r="F14" s="1293">
        <v>1800</v>
      </c>
      <c r="G14" s="31">
        <f>'9907 Pension'!F3</f>
        <v>2690</v>
      </c>
      <c r="H14" s="32">
        <f t="shared" si="0"/>
        <v>-890</v>
      </c>
      <c r="I14" s="33">
        <f t="shared" si="2"/>
        <v>1.4944444444444445</v>
      </c>
      <c r="J14" s="34">
        <f>'9907 Pension'!F17</f>
        <v>0</v>
      </c>
      <c r="K14" s="34">
        <f>'9907 Pension'!F18</f>
        <v>-890</v>
      </c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</row>
    <row r="15" spans="1:24" s="35" customFormat="1" ht="15.6" x14ac:dyDescent="0.3">
      <c r="A15" s="26"/>
      <c r="B15" s="1274">
        <v>5708666</v>
      </c>
      <c r="C15" s="27">
        <v>5221040</v>
      </c>
      <c r="D15" s="28" t="s">
        <v>34</v>
      </c>
      <c r="E15" s="29" t="s">
        <v>35</v>
      </c>
      <c r="F15" s="30">
        <v>2000</v>
      </c>
      <c r="G15" s="31">
        <f>'8666 PUD'!F3</f>
        <v>516.24</v>
      </c>
      <c r="H15" s="32">
        <f t="shared" si="0"/>
        <v>1483.76</v>
      </c>
      <c r="I15" s="33">
        <f t="shared" si="2"/>
        <v>0.25812000000000002</v>
      </c>
      <c r="J15" s="34">
        <f>'8666 PUD'!F20</f>
        <v>0</v>
      </c>
      <c r="K15" s="34">
        <f>'8666 PUD'!F21</f>
        <v>1483.76</v>
      </c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</row>
    <row r="16" spans="1:24" s="35" customFormat="1" ht="15.6" x14ac:dyDescent="0.3">
      <c r="A16" s="26"/>
      <c r="B16" s="1274">
        <v>5704100</v>
      </c>
      <c r="C16" s="27">
        <v>5221040</v>
      </c>
      <c r="D16" s="28" t="s">
        <v>36</v>
      </c>
      <c r="E16" s="29" t="s">
        <v>215</v>
      </c>
      <c r="F16" s="30">
        <v>4200</v>
      </c>
      <c r="G16" s="31">
        <f>'4100 TEL'!F22</f>
        <v>292.66999999999996</v>
      </c>
      <c r="H16" s="32">
        <f t="shared" si="0"/>
        <v>3907.33</v>
      </c>
      <c r="I16" s="33">
        <f t="shared" si="2"/>
        <v>6.9683333333333319E-2</v>
      </c>
      <c r="J16" s="34">
        <f>'4100 TEL'!E22</f>
        <v>0</v>
      </c>
      <c r="K16" s="34">
        <f>'4100 TEL'!E23</f>
        <v>4200</v>
      </c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</row>
    <row r="17" spans="1:24" s="35" customFormat="1" ht="15.75" customHeight="1" x14ac:dyDescent="0.3">
      <c r="A17" s="26"/>
      <c r="B17" s="1274" t="s">
        <v>22</v>
      </c>
      <c r="C17" s="27">
        <v>5221040</v>
      </c>
      <c r="D17" s="28" t="s">
        <v>223</v>
      </c>
      <c r="E17" s="29" t="s">
        <v>37</v>
      </c>
      <c r="F17" s="30">
        <v>1</v>
      </c>
      <c r="G17" s="31">
        <f>'8666 Audit'!F2</f>
        <v>0</v>
      </c>
      <c r="H17" s="32">
        <f t="shared" si="0"/>
        <v>1</v>
      </c>
      <c r="I17" s="33">
        <f t="shared" si="2"/>
        <v>0</v>
      </c>
      <c r="J17" s="34">
        <f>'8666 Audit'!F15</f>
        <v>0</v>
      </c>
      <c r="K17" s="39">
        <f>'8666 Audit'!F16</f>
        <v>1</v>
      </c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</row>
    <row r="18" spans="1:24" s="35" customFormat="1" ht="18" customHeight="1" x14ac:dyDescent="0.3">
      <c r="A18" s="26"/>
      <c r="B18" s="1274">
        <v>5709907</v>
      </c>
      <c r="C18" s="27">
        <v>5221040</v>
      </c>
      <c r="D18" s="28" t="s">
        <v>217</v>
      </c>
      <c r="E18" s="1294" t="s">
        <v>218</v>
      </c>
      <c r="F18" s="30">
        <v>2000</v>
      </c>
      <c r="G18" s="31">
        <f>'9907 Training'!F3</f>
        <v>0</v>
      </c>
      <c r="H18" s="32">
        <f t="shared" si="0"/>
        <v>2000</v>
      </c>
      <c r="I18" s="33">
        <f t="shared" si="2"/>
        <v>0</v>
      </c>
      <c r="J18" s="34">
        <f>'9907 Training'!F26</f>
        <v>0</v>
      </c>
      <c r="K18" s="34">
        <f>'9907 Training'!F27</f>
        <v>2000</v>
      </c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</row>
    <row r="19" spans="1:24" s="35" customFormat="1" ht="15.6" x14ac:dyDescent="0.3">
      <c r="A19" s="26"/>
      <c r="B19" s="1275">
        <v>5708666</v>
      </c>
      <c r="C19" s="37">
        <v>5221040</v>
      </c>
      <c r="D19" s="28" t="s">
        <v>38</v>
      </c>
      <c r="E19" s="29" t="s">
        <v>39</v>
      </c>
      <c r="F19" s="30">
        <v>2000</v>
      </c>
      <c r="G19" s="31">
        <f>'8666 Travel'!F2</f>
        <v>0</v>
      </c>
      <c r="H19" s="32">
        <f t="shared" si="0"/>
        <v>2000</v>
      </c>
      <c r="I19" s="33">
        <f t="shared" si="2"/>
        <v>0</v>
      </c>
      <c r="J19" s="34">
        <f>'8666 Travel'!F22</f>
        <v>0</v>
      </c>
      <c r="K19" s="34">
        <f>'8666 Travel'!F23</f>
        <v>2000</v>
      </c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s="35" customFormat="1" ht="15.6" x14ac:dyDescent="0.3">
      <c r="A20" s="26"/>
      <c r="B20" s="1274" t="s">
        <v>22</v>
      </c>
      <c r="C20" s="27">
        <v>5225030</v>
      </c>
      <c r="D20" s="41" t="s">
        <v>40</v>
      </c>
      <c r="E20" s="29" t="s">
        <v>41</v>
      </c>
      <c r="F20" s="30">
        <v>1</v>
      </c>
      <c r="G20" s="31">
        <f>'xxxx Bldg Expand'!F2</f>
        <v>0</v>
      </c>
      <c r="H20" s="32">
        <f t="shared" si="0"/>
        <v>1</v>
      </c>
      <c r="I20" s="33">
        <f t="shared" si="2"/>
        <v>0</v>
      </c>
      <c r="J20" s="34">
        <f>'xxxx Bldg Expand'!F31</f>
        <v>0</v>
      </c>
      <c r="K20" s="34">
        <f>'xxxx Bldg Expand'!F32</f>
        <v>1</v>
      </c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</row>
    <row r="21" spans="1:24" s="35" customFormat="1" ht="14.25" customHeight="1" x14ac:dyDescent="0.3">
      <c r="A21" s="26"/>
      <c r="B21" s="1274" t="s">
        <v>22</v>
      </c>
      <c r="C21" s="27">
        <v>5225030</v>
      </c>
      <c r="D21" s="28" t="s">
        <v>42</v>
      </c>
      <c r="E21" s="29" t="s">
        <v>43</v>
      </c>
      <c r="F21" s="30">
        <v>40000</v>
      </c>
      <c r="G21" s="31">
        <f>'xxxx Bldg Maint'!E2</f>
        <v>0</v>
      </c>
      <c r="H21" s="32">
        <f t="shared" si="0"/>
        <v>40000</v>
      </c>
      <c r="I21" s="33">
        <f t="shared" si="2"/>
        <v>0</v>
      </c>
      <c r="J21" s="34">
        <f>'xxxx Bldg Maint'!E20</f>
        <v>0</v>
      </c>
      <c r="K21" s="34">
        <f>'xxxx Bldg Maint'!E21</f>
        <v>40000</v>
      </c>
      <c r="L21" s="18" t="s">
        <v>230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r="22" spans="1:24" s="35" customFormat="1" ht="15.6" x14ac:dyDescent="0.3">
      <c r="A22" s="26"/>
      <c r="B22" s="1274">
        <v>5708666</v>
      </c>
      <c r="C22" s="27">
        <v>5225030</v>
      </c>
      <c r="D22" s="28" t="s">
        <v>44</v>
      </c>
      <c r="E22" s="29" t="s">
        <v>45</v>
      </c>
      <c r="F22" s="30">
        <v>1000</v>
      </c>
      <c r="G22" s="31">
        <f>'5708666 Fuel'!F3</f>
        <v>0</v>
      </c>
      <c r="H22" s="32">
        <f t="shared" si="0"/>
        <v>1000</v>
      </c>
      <c r="I22" s="33">
        <f t="shared" si="2"/>
        <v>0</v>
      </c>
      <c r="J22" s="42">
        <f>'5708666 Fuel'!F16</f>
        <v>0</v>
      </c>
      <c r="K22" s="43">
        <f>'5708666 Fuel'!F17</f>
        <v>1000</v>
      </c>
    </row>
    <row r="23" spans="1:24" s="35" customFormat="1" ht="18" customHeight="1" x14ac:dyDescent="0.3">
      <c r="A23" s="26"/>
      <c r="B23" s="1274">
        <v>5708666</v>
      </c>
      <c r="C23" s="27">
        <v>5225030</v>
      </c>
      <c r="D23" s="28" t="s">
        <v>46</v>
      </c>
      <c r="E23" s="29" t="s">
        <v>47</v>
      </c>
      <c r="F23" s="30">
        <v>400</v>
      </c>
      <c r="G23" s="31">
        <f>'8666 WATER'!F2</f>
        <v>0</v>
      </c>
      <c r="H23" s="32">
        <f t="shared" si="0"/>
        <v>400</v>
      </c>
      <c r="I23" s="33">
        <f t="shared" si="2"/>
        <v>0</v>
      </c>
      <c r="J23" s="42">
        <f>'8666 WATER'!F22</f>
        <v>0</v>
      </c>
      <c r="K23" s="43">
        <f>'8666 WATER'!F23</f>
        <v>400</v>
      </c>
      <c r="M23" s="18"/>
      <c r="N23" s="18"/>
      <c r="O23" s="18"/>
      <c r="P23" s="18"/>
      <c r="Q23" s="18"/>
      <c r="R23" s="18"/>
      <c r="S23" s="18"/>
      <c r="T23" s="18"/>
      <c r="U23" s="18"/>
    </row>
    <row r="24" spans="1:24" s="35" customFormat="1" ht="15.6" x14ac:dyDescent="0.3">
      <c r="A24" s="26"/>
      <c r="B24" s="1274">
        <v>5708666</v>
      </c>
      <c r="C24" s="27">
        <v>5225030</v>
      </c>
      <c r="D24" s="28" t="s">
        <v>48</v>
      </c>
      <c r="E24" s="29" t="s">
        <v>229</v>
      </c>
      <c r="F24" s="30">
        <v>3000</v>
      </c>
      <c r="G24" s="31">
        <f>'New EQ-NFPA'!F3</f>
        <v>0</v>
      </c>
      <c r="H24" s="32">
        <f t="shared" si="0"/>
        <v>3000</v>
      </c>
      <c r="I24" s="38">
        <f t="shared" si="2"/>
        <v>0</v>
      </c>
      <c r="J24" s="44">
        <f>'New EQ-NFPA'!F28</f>
        <v>0</v>
      </c>
      <c r="K24" s="43">
        <f>'New EQ-NFPA'!F29</f>
        <v>3000</v>
      </c>
      <c r="L24" s="35" t="s">
        <v>200</v>
      </c>
    </row>
    <row r="25" spans="1:24" s="35" customFormat="1" ht="15.6" x14ac:dyDescent="0.3">
      <c r="A25" s="45"/>
      <c r="B25" s="1274">
        <v>5703101</v>
      </c>
      <c r="C25" s="27">
        <v>5226030</v>
      </c>
      <c r="D25" s="28" t="s">
        <v>49</v>
      </c>
      <c r="E25" s="29" t="s">
        <v>50</v>
      </c>
      <c r="F25" s="30">
        <v>10000</v>
      </c>
      <c r="G25" s="31">
        <f>'3101 PPE'!F21</f>
        <v>0</v>
      </c>
      <c r="H25" s="32">
        <f t="shared" si="0"/>
        <v>10000</v>
      </c>
      <c r="I25" s="33">
        <f t="shared" si="2"/>
        <v>0</v>
      </c>
      <c r="J25" s="42">
        <f>'3101 PPE'!E21</f>
        <v>0</v>
      </c>
      <c r="K25" s="43">
        <f>'3101 PPE'!E22</f>
        <v>10000</v>
      </c>
      <c r="L25" s="1298"/>
      <c r="M25" s="18"/>
      <c r="N25" s="18"/>
      <c r="O25" s="18"/>
      <c r="P25" s="18"/>
      <c r="Q25" s="18"/>
      <c r="R25" s="18"/>
      <c r="S25" s="18"/>
      <c r="T25" s="18"/>
      <c r="U25" s="18"/>
    </row>
    <row r="26" spans="1:24" s="35" customFormat="1" ht="15" customHeight="1" x14ac:dyDescent="0.35">
      <c r="A26" s="26"/>
      <c r="B26" s="1274">
        <v>5708999</v>
      </c>
      <c r="C26" s="27">
        <v>5226030</v>
      </c>
      <c r="D26" s="28" t="s">
        <v>225</v>
      </c>
      <c r="E26" s="29" t="s">
        <v>226</v>
      </c>
      <c r="F26" s="30">
        <v>2000</v>
      </c>
      <c r="G26" s="31">
        <f>'8666 Supplies-Tools.Shop.Veh'!E3</f>
        <v>30.76</v>
      </c>
      <c r="H26" s="32">
        <f t="shared" si="0"/>
        <v>1969.24</v>
      </c>
      <c r="I26" s="33">
        <f t="shared" si="2"/>
        <v>1.5380000000000001E-2</v>
      </c>
      <c r="J26" s="42">
        <f>'8666 Supplies-Tools.Shop.Veh'!E22</f>
        <v>0</v>
      </c>
      <c r="K26" s="43">
        <f>'8666 Supplies-Tools.Shop.Veh'!E23</f>
        <v>1969.24</v>
      </c>
      <c r="Q26" s="46"/>
      <c r="S26" s="18"/>
      <c r="T26" s="18"/>
      <c r="U26" s="18"/>
    </row>
    <row r="27" spans="1:24" s="35" customFormat="1" ht="15" customHeight="1" x14ac:dyDescent="0.35">
      <c r="A27" s="26"/>
      <c r="B27" s="1274">
        <v>5709907</v>
      </c>
      <c r="C27" s="27">
        <v>5226040</v>
      </c>
      <c r="D27" s="28" t="s">
        <v>51</v>
      </c>
      <c r="E27" s="29" t="s">
        <v>52</v>
      </c>
      <c r="F27" s="30">
        <v>10000</v>
      </c>
      <c r="G27" s="31">
        <f>'9907 Equip Rep'!F3</f>
        <v>0</v>
      </c>
      <c r="H27" s="32">
        <f t="shared" si="0"/>
        <v>10000</v>
      </c>
      <c r="I27" s="33">
        <f t="shared" si="2"/>
        <v>0</v>
      </c>
      <c r="J27" s="42">
        <f>'9907 Equip Rep'!F34</f>
        <v>0</v>
      </c>
      <c r="K27" s="43">
        <f>'9907 Equip Rep'!F35</f>
        <v>10000</v>
      </c>
      <c r="L27" s="47"/>
      <c r="M27" s="48"/>
      <c r="N27" s="48"/>
      <c r="Q27" s="46"/>
    </row>
    <row r="28" spans="1:24" s="35" customFormat="1" ht="15" customHeight="1" x14ac:dyDescent="0.35">
      <c r="A28" s="26"/>
      <c r="B28" s="1275" t="s">
        <v>53</v>
      </c>
      <c r="C28" s="37">
        <v>5227030</v>
      </c>
      <c r="D28" s="28" t="s">
        <v>54</v>
      </c>
      <c r="E28" s="29" t="s">
        <v>220</v>
      </c>
      <c r="F28" s="30">
        <v>2000</v>
      </c>
      <c r="G28" s="31">
        <f>'8666 Supplies-Med'!F3</f>
        <v>704.13</v>
      </c>
      <c r="H28" s="32">
        <f t="shared" si="0"/>
        <v>1295.8699999999999</v>
      </c>
      <c r="I28" s="33">
        <f t="shared" si="2"/>
        <v>0.35206500000000002</v>
      </c>
      <c r="J28" s="42">
        <f>'8666 Supplies-Med'!F25</f>
        <v>0</v>
      </c>
      <c r="K28" s="43">
        <f>'8666 Supplies-Med'!F26</f>
        <v>1295.8699999999999</v>
      </c>
      <c r="Q28" s="46"/>
    </row>
    <row r="29" spans="1:24" s="35" customFormat="1" ht="15.6" x14ac:dyDescent="0.3">
      <c r="A29" s="26"/>
      <c r="B29" s="1275">
        <v>5708666</v>
      </c>
      <c r="C29" s="27">
        <v>5226040</v>
      </c>
      <c r="D29" s="28" t="s">
        <v>222</v>
      </c>
      <c r="E29" s="29" t="s">
        <v>221</v>
      </c>
      <c r="F29" s="30">
        <v>4000</v>
      </c>
      <c r="G29" s="31">
        <f>'8666 Aid Car'!F3</f>
        <v>0</v>
      </c>
      <c r="H29" s="40">
        <f>SUM(F29+G29)</f>
        <v>4000</v>
      </c>
      <c r="I29" s="33">
        <f t="shared" si="2"/>
        <v>0</v>
      </c>
      <c r="J29" s="42">
        <f>'8666 Aid Car'!F23</f>
        <v>0</v>
      </c>
      <c r="K29" s="43">
        <f>'8666 Aid Car'!F24</f>
        <v>4000</v>
      </c>
    </row>
    <row r="30" spans="1:24" s="35" customFormat="1" ht="15.6" x14ac:dyDescent="0.3">
      <c r="A30" s="26"/>
      <c r="B30" s="1275"/>
      <c r="C30" s="27"/>
      <c r="D30" s="1296" t="s">
        <v>227</v>
      </c>
      <c r="E30" s="49" t="s">
        <v>228</v>
      </c>
      <c r="F30" s="50" t="s">
        <v>224</v>
      </c>
      <c r="G30" s="51"/>
      <c r="H30" s="1295"/>
      <c r="I30" s="33"/>
      <c r="J30" s="42"/>
      <c r="K30" s="43"/>
    </row>
    <row r="31" spans="1:24" s="35" customFormat="1" ht="15.6" x14ac:dyDescent="0.3">
      <c r="A31" s="26"/>
      <c r="B31" s="1274">
        <v>5709907</v>
      </c>
      <c r="C31" s="37">
        <v>5221040</v>
      </c>
      <c r="D31" s="28" t="s">
        <v>56</v>
      </c>
      <c r="E31" s="49" t="s">
        <v>57</v>
      </c>
      <c r="F31" s="50">
        <v>6000</v>
      </c>
      <c r="G31" s="51">
        <f>'9907 Secretary'!F3</f>
        <v>0</v>
      </c>
      <c r="H31" s="52">
        <f>SUM(F31-G31)</f>
        <v>6000</v>
      </c>
      <c r="I31" s="33">
        <f t="shared" si="2"/>
        <v>0</v>
      </c>
      <c r="J31" s="42">
        <f>'9907 Secretary'!F24</f>
        <v>337.5</v>
      </c>
      <c r="K31" s="43">
        <f>'9907 Secretary'!F25</f>
        <v>5662.5</v>
      </c>
    </row>
    <row r="32" spans="1:24" s="35" customFormat="1" ht="34.200000000000003" customHeight="1" x14ac:dyDescent="0.3">
      <c r="A32" s="26"/>
      <c r="B32" s="1276" t="s">
        <v>58</v>
      </c>
      <c r="C32" s="1277"/>
      <c r="D32" s="1277"/>
      <c r="E32" s="1278"/>
      <c r="F32" s="1281">
        <f>SUM(F4:F31)</f>
        <v>129952</v>
      </c>
      <c r="G32" s="53">
        <f>SUM(G4:G31)</f>
        <v>5342.66</v>
      </c>
      <c r="H32" s="54">
        <f>SUM(H4:H31)</f>
        <v>124609.34000000001</v>
      </c>
      <c r="I32" s="55">
        <f t="shared" si="2"/>
        <v>4.1112564639251413E-2</v>
      </c>
      <c r="J32" s="1071">
        <f>SUM(J4:J31)</f>
        <v>2269.5</v>
      </c>
      <c r="K32" s="1072">
        <f>SUM(K4:K31)</f>
        <v>112182.51</v>
      </c>
      <c r="L32" s="58"/>
    </row>
    <row r="33" spans="1:17" s="35" customFormat="1" ht="34.200000000000003" customHeight="1" x14ac:dyDescent="0.3">
      <c r="A33" s="26"/>
      <c r="B33" s="1276"/>
      <c r="C33" s="1277"/>
      <c r="D33" s="1279"/>
      <c r="E33" s="1279" t="s">
        <v>201</v>
      </c>
      <c r="F33" s="1289">
        <v>127285.75999999999</v>
      </c>
      <c r="G33" s="1279" t="s">
        <v>188</v>
      </c>
      <c r="H33" s="1279" t="s">
        <v>189</v>
      </c>
      <c r="I33" s="1279"/>
      <c r="J33" s="59" t="s">
        <v>190</v>
      </c>
      <c r="K33" s="57"/>
      <c r="L33" s="58"/>
    </row>
    <row r="34" spans="1:17" s="26" customFormat="1" ht="15.45" customHeight="1" x14ac:dyDescent="0.3">
      <c r="F34" s="1282"/>
    </row>
    <row r="35" spans="1:17" s="35" customFormat="1" ht="15.75" customHeight="1" x14ac:dyDescent="0.3">
      <c r="A35" s="26"/>
      <c r="B35" s="60" t="s">
        <v>59</v>
      </c>
      <c r="C35" s="61"/>
      <c r="D35" s="62"/>
      <c r="E35" s="63"/>
      <c r="F35" s="1290" t="s">
        <v>60</v>
      </c>
      <c r="G35" s="64" t="s">
        <v>61</v>
      </c>
      <c r="H35" s="65" t="s">
        <v>203</v>
      </c>
      <c r="I35" s="66" t="s">
        <v>62</v>
      </c>
      <c r="J35" s="59"/>
      <c r="K35" s="57"/>
    </row>
    <row r="36" spans="1:17" s="35" customFormat="1" ht="15.6" x14ac:dyDescent="0.3">
      <c r="A36" s="26"/>
      <c r="B36" s="1119"/>
      <c r="C36" s="68"/>
      <c r="D36" s="28" t="s">
        <v>63</v>
      </c>
      <c r="E36" s="69" t="s">
        <v>64</v>
      </c>
      <c r="F36" s="1280">
        <v>128302.16</v>
      </c>
      <c r="G36" s="70">
        <f>'TAXES IN'!F2</f>
        <v>0</v>
      </c>
      <c r="H36" s="71">
        <f>SUM(F36-G36)</f>
        <v>128302.16</v>
      </c>
      <c r="I36" s="72">
        <f t="shared" ref="I36:I44" si="3">SUM((G36/F36))</f>
        <v>0</v>
      </c>
      <c r="J36" s="59" t="s">
        <v>204</v>
      </c>
      <c r="K36" s="57"/>
    </row>
    <row r="37" spans="1:17" s="35" customFormat="1" ht="18" x14ac:dyDescent="0.35">
      <c r="A37" s="26"/>
      <c r="B37" s="1119"/>
      <c r="C37" s="68"/>
      <c r="D37" s="28" t="s">
        <v>206</v>
      </c>
      <c r="E37" s="69" t="s">
        <v>65</v>
      </c>
      <c r="F37" s="1280">
        <v>0</v>
      </c>
      <c r="G37" s="73"/>
      <c r="H37" s="71">
        <f>'GRANT-AED'!F3</f>
        <v>2900</v>
      </c>
      <c r="I37" s="72" t="e">
        <f t="shared" si="3"/>
        <v>#DIV/0!</v>
      </c>
      <c r="J37" s="59">
        <v>2025</v>
      </c>
      <c r="K37" s="57"/>
      <c r="L37" s="74"/>
      <c r="M37" s="74"/>
      <c r="N37" s="74"/>
      <c r="O37" s="74"/>
      <c r="Q37" s="46"/>
    </row>
    <row r="38" spans="1:17" s="35" customFormat="1" ht="18" x14ac:dyDescent="0.35">
      <c r="A38" s="26"/>
      <c r="B38" s="67"/>
      <c r="C38" s="68"/>
      <c r="D38" s="28" t="s">
        <v>66</v>
      </c>
      <c r="E38" s="69" t="s">
        <v>67</v>
      </c>
      <c r="F38" s="1283">
        <v>3300</v>
      </c>
      <c r="G38" s="70">
        <v>3300</v>
      </c>
      <c r="H38" s="71">
        <f>SUM(G38-F38)</f>
        <v>0</v>
      </c>
      <c r="I38" s="75">
        <f t="shared" si="3"/>
        <v>1</v>
      </c>
      <c r="J38" s="59"/>
      <c r="K38" s="57"/>
      <c r="Q38" s="46"/>
    </row>
    <row r="39" spans="1:17" s="35" customFormat="1" ht="18" x14ac:dyDescent="0.35">
      <c r="A39" s="26"/>
      <c r="B39" s="76"/>
      <c r="C39" s="68"/>
      <c r="D39" s="28" t="s">
        <v>68</v>
      </c>
      <c r="E39" s="1122" t="s">
        <v>69</v>
      </c>
      <c r="F39" s="1284"/>
      <c r="G39" s="78"/>
      <c r="H39" s="71">
        <f>SUM(G39-F39)</f>
        <v>0</v>
      </c>
      <c r="I39" s="75" t="e">
        <f t="shared" si="3"/>
        <v>#DIV/0!</v>
      </c>
      <c r="J39" s="59"/>
      <c r="K39" s="57"/>
      <c r="Q39" s="46"/>
    </row>
    <row r="40" spans="1:17" s="35" customFormat="1" ht="18" x14ac:dyDescent="0.35">
      <c r="A40" s="26"/>
      <c r="B40" s="76"/>
      <c r="C40" s="68"/>
      <c r="D40" s="28" t="s">
        <v>70</v>
      </c>
      <c r="E40" s="77" t="s">
        <v>71</v>
      </c>
      <c r="F40" s="1284">
        <v>0</v>
      </c>
      <c r="G40" s="78"/>
      <c r="H40" s="79"/>
      <c r="I40" s="75" t="e">
        <f t="shared" si="3"/>
        <v>#DIV/0!</v>
      </c>
      <c r="J40" s="59"/>
      <c r="K40" s="57"/>
      <c r="Q40" s="46"/>
    </row>
    <row r="41" spans="1:17" s="35" customFormat="1" ht="18" x14ac:dyDescent="0.35">
      <c r="A41" s="26"/>
      <c r="B41" s="1120"/>
      <c r="C41" s="68"/>
      <c r="D41" s="80" t="s">
        <v>72</v>
      </c>
      <c r="E41" s="77" t="s">
        <v>73</v>
      </c>
      <c r="F41" s="1284">
        <v>778</v>
      </c>
      <c r="G41" s="78">
        <f>'GRANT-TPT'!F1</f>
        <v>778</v>
      </c>
      <c r="H41" s="79">
        <v>778</v>
      </c>
      <c r="I41" s="75">
        <f t="shared" si="3"/>
        <v>1</v>
      </c>
      <c r="J41" s="59"/>
      <c r="K41" s="57"/>
      <c r="Q41" s="46"/>
    </row>
    <row r="42" spans="1:17" s="35" customFormat="1" ht="18" x14ac:dyDescent="0.35">
      <c r="A42" s="26"/>
      <c r="B42" s="1120"/>
      <c r="C42" s="68"/>
      <c r="D42" s="80" t="s">
        <v>232</v>
      </c>
      <c r="E42" s="77" t="s">
        <v>231</v>
      </c>
      <c r="F42" s="1284"/>
      <c r="G42" s="78">
        <f>'GRANT-DON M27'!F2</f>
        <v>1712</v>
      </c>
      <c r="H42" s="79">
        <f>'GRANT-DON M27'!F4</f>
        <v>1712</v>
      </c>
      <c r="I42" s="75" t="e">
        <f t="shared" si="3"/>
        <v>#DIV/0!</v>
      </c>
      <c r="J42" s="59"/>
      <c r="K42" s="57"/>
      <c r="Q42" s="46"/>
    </row>
    <row r="43" spans="1:17" s="35" customFormat="1" ht="15.6" x14ac:dyDescent="0.3">
      <c r="A43" s="26"/>
      <c r="B43" s="81"/>
      <c r="C43" s="82"/>
      <c r="D43" s="83" t="s">
        <v>74</v>
      </c>
      <c r="E43" s="84" t="s">
        <v>75</v>
      </c>
      <c r="F43" s="1285">
        <v>4000</v>
      </c>
      <c r="G43" s="85"/>
      <c r="H43" s="86"/>
      <c r="I43" s="87">
        <f t="shared" si="3"/>
        <v>0</v>
      </c>
      <c r="J43" s="56" t="s">
        <v>207</v>
      </c>
      <c r="K43" s="57"/>
    </row>
    <row r="44" spans="1:17" s="35" customFormat="1" ht="18" x14ac:dyDescent="0.35">
      <c r="A44" s="26"/>
      <c r="B44" s="76" t="s">
        <v>76</v>
      </c>
      <c r="C44" s="68"/>
      <c r="D44" s="28" t="s">
        <v>76</v>
      </c>
      <c r="E44" s="77" t="s">
        <v>77</v>
      </c>
      <c r="F44" s="1284">
        <v>4000</v>
      </c>
      <c r="G44" s="78"/>
      <c r="H44" s="71"/>
      <c r="I44" s="87">
        <f t="shared" si="3"/>
        <v>0</v>
      </c>
      <c r="J44" s="59"/>
      <c r="K44" s="57"/>
      <c r="Q44" s="46"/>
    </row>
    <row r="45" spans="1:17" s="35" customFormat="1" ht="18" x14ac:dyDescent="0.35">
      <c r="A45" s="26"/>
      <c r="B45" s="76"/>
      <c r="C45" s="68"/>
      <c r="D45" s="1176" t="s">
        <v>209</v>
      </c>
      <c r="E45" s="77"/>
      <c r="F45" s="1284">
        <v>4000</v>
      </c>
      <c r="G45" s="78">
        <f>'DNR-PPE-COMMS'!F2</f>
        <v>1840.4</v>
      </c>
      <c r="H45" s="71"/>
      <c r="I45" s="87"/>
      <c r="J45" s="59"/>
      <c r="K45" s="57"/>
      <c r="Q45" s="46"/>
    </row>
    <row r="46" spans="1:17" s="18" customFormat="1" ht="15.6" x14ac:dyDescent="0.3">
      <c r="A46" s="12"/>
      <c r="D46" s="88"/>
      <c r="E46" s="88"/>
      <c r="F46" s="1286">
        <f>SUM(F36:F45)</f>
        <v>144380.16</v>
      </c>
      <c r="G46" s="90"/>
      <c r="H46" s="91"/>
      <c r="I46" s="90"/>
      <c r="J46" s="92"/>
      <c r="K46" s="57"/>
    </row>
    <row r="47" spans="1:17" s="18" customFormat="1" ht="13.8" x14ac:dyDescent="0.25">
      <c r="A47" s="93"/>
      <c r="B47" s="94"/>
      <c r="C47" s="94"/>
      <c r="D47" s="95"/>
      <c r="E47" s="95"/>
      <c r="F47" s="1287"/>
      <c r="G47" s="96"/>
      <c r="H47" s="91"/>
      <c r="I47" s="97"/>
    </row>
    <row r="48" spans="1:17" s="18" customFormat="1" ht="13.2" x14ac:dyDescent="0.25">
      <c r="A48" s="1302"/>
      <c r="B48" s="1302"/>
      <c r="C48" s="1302"/>
      <c r="D48" s="1302"/>
      <c r="E48" s="1302"/>
      <c r="F48" s="1302"/>
      <c r="G48" s="1302"/>
      <c r="H48" s="91"/>
    </row>
    <row r="49" spans="1:9" s="18" customFormat="1" ht="13.2" x14ac:dyDescent="0.25">
      <c r="A49" s="12"/>
      <c r="D49" s="88"/>
      <c r="E49" s="88"/>
      <c r="F49" s="1286"/>
      <c r="G49" s="90"/>
      <c r="H49" s="91"/>
      <c r="I49" s="98"/>
    </row>
    <row r="50" spans="1:9" s="18" customFormat="1" ht="13.2" x14ac:dyDescent="0.25">
      <c r="A50" s="12"/>
      <c r="D50" s="88"/>
      <c r="E50" s="88"/>
      <c r="F50" s="1286"/>
      <c r="G50" s="90"/>
      <c r="H50" s="91"/>
    </row>
    <row r="51" spans="1:9" s="18" customFormat="1" ht="13.2" x14ac:dyDescent="0.25">
      <c r="A51" s="12"/>
      <c r="D51" s="88"/>
      <c r="E51" s="88"/>
      <c r="F51" s="1286"/>
      <c r="G51" s="90"/>
      <c r="H51" s="91"/>
    </row>
    <row r="52" spans="1:9" s="18" customFormat="1" ht="13.2" x14ac:dyDescent="0.25">
      <c r="A52" s="12"/>
      <c r="D52" s="88"/>
      <c r="E52" s="88"/>
      <c r="F52" s="1286"/>
      <c r="G52" s="90"/>
      <c r="H52" s="91"/>
    </row>
    <row r="53" spans="1:9" s="18" customFormat="1" ht="13.2" x14ac:dyDescent="0.25">
      <c r="A53" s="12"/>
      <c r="D53" s="88"/>
      <c r="E53" s="88"/>
      <c r="F53" s="1286"/>
      <c r="G53" s="90"/>
      <c r="H53" s="91"/>
    </row>
    <row r="54" spans="1:9" s="18" customFormat="1" ht="13.2" x14ac:dyDescent="0.25">
      <c r="A54" s="12"/>
      <c r="D54" s="88"/>
      <c r="E54" s="88"/>
      <c r="F54" s="1286"/>
      <c r="G54" s="90"/>
      <c r="H54" s="91"/>
    </row>
    <row r="55" spans="1:9" s="18" customFormat="1" ht="13.2" x14ac:dyDescent="0.25">
      <c r="A55" s="12"/>
      <c r="D55" s="88"/>
      <c r="E55" s="88"/>
      <c r="F55" s="1286"/>
      <c r="G55" s="90"/>
      <c r="H55" s="91"/>
    </row>
    <row r="56" spans="1:9" s="18" customFormat="1" ht="13.2" x14ac:dyDescent="0.25">
      <c r="A56" s="12"/>
      <c r="D56" s="88"/>
      <c r="E56" s="88"/>
      <c r="F56" s="1286"/>
      <c r="G56" s="90"/>
      <c r="H56" s="91"/>
    </row>
    <row r="57" spans="1:9" s="18" customFormat="1" ht="13.2" x14ac:dyDescent="0.25">
      <c r="A57" s="12"/>
      <c r="D57" s="88"/>
      <c r="E57" s="88"/>
      <c r="F57" s="1286"/>
      <c r="G57" s="90"/>
      <c r="H57" s="91"/>
    </row>
    <row r="58" spans="1:9" s="18" customFormat="1" ht="13.2" x14ac:dyDescent="0.25">
      <c r="A58" s="12"/>
      <c r="D58" s="88"/>
      <c r="E58" s="88"/>
      <c r="F58" s="1286"/>
      <c r="G58" s="90"/>
      <c r="H58" s="91"/>
    </row>
    <row r="59" spans="1:9" s="18" customFormat="1" ht="13.2" x14ac:dyDescent="0.25">
      <c r="A59" s="12"/>
      <c r="D59" s="88"/>
      <c r="E59" s="88"/>
      <c r="F59" s="1286"/>
      <c r="G59" s="90"/>
      <c r="H59" s="91"/>
    </row>
    <row r="60" spans="1:9" s="18" customFormat="1" ht="13.2" x14ac:dyDescent="0.25">
      <c r="D60" s="88"/>
      <c r="E60" s="88"/>
      <c r="F60" s="1286"/>
      <c r="G60" s="90"/>
      <c r="H60" s="91"/>
    </row>
    <row r="61" spans="1:9" s="18" customFormat="1" ht="13.2" x14ac:dyDescent="0.25">
      <c r="D61" s="88"/>
      <c r="E61" s="88"/>
      <c r="F61" s="1286"/>
      <c r="G61" s="90"/>
      <c r="H61" s="91"/>
    </row>
    <row r="62" spans="1:9" s="18" customFormat="1" ht="13.2" x14ac:dyDescent="0.25">
      <c r="D62" s="88"/>
      <c r="E62" s="88"/>
      <c r="F62" s="1286"/>
      <c r="G62" s="90"/>
      <c r="H62" s="91"/>
    </row>
    <row r="63" spans="1:9" s="18" customFormat="1" ht="13.2" x14ac:dyDescent="0.25">
      <c r="D63" s="88"/>
      <c r="E63" s="88"/>
      <c r="F63" s="1286"/>
      <c r="G63" s="90"/>
      <c r="H63" s="91"/>
    </row>
    <row r="64" spans="1:9" s="18" customFormat="1" ht="13.2" x14ac:dyDescent="0.25">
      <c r="D64" s="88"/>
      <c r="E64" s="88"/>
      <c r="F64" s="1286"/>
      <c r="G64" s="90"/>
      <c r="H64" s="91"/>
    </row>
    <row r="65" spans="4:8" s="18" customFormat="1" ht="13.2" x14ac:dyDescent="0.25">
      <c r="D65" s="88"/>
      <c r="E65" s="88"/>
      <c r="F65" s="1286"/>
      <c r="G65" s="90"/>
      <c r="H65" s="91"/>
    </row>
    <row r="66" spans="4:8" s="18" customFormat="1" ht="13.2" x14ac:dyDescent="0.25">
      <c r="D66" s="88"/>
      <c r="E66" s="88"/>
      <c r="F66" s="1286"/>
      <c r="G66" s="90"/>
      <c r="H66" s="91"/>
    </row>
    <row r="67" spans="4:8" s="18" customFormat="1" ht="13.2" x14ac:dyDescent="0.25">
      <c r="D67" s="88"/>
      <c r="E67" s="88"/>
      <c r="F67" s="1286"/>
      <c r="G67" s="90"/>
      <c r="H67" s="91"/>
    </row>
    <row r="68" spans="4:8" s="18" customFormat="1" ht="13.2" x14ac:dyDescent="0.25">
      <c r="D68" s="88"/>
      <c r="E68" s="88"/>
      <c r="F68" s="1286"/>
      <c r="G68" s="90"/>
      <c r="H68" s="91"/>
    </row>
    <row r="69" spans="4:8" s="18" customFormat="1" ht="13.2" x14ac:dyDescent="0.25">
      <c r="D69" s="88"/>
      <c r="E69" s="88"/>
      <c r="F69" s="1286"/>
      <c r="G69" s="90"/>
      <c r="H69" s="91"/>
    </row>
    <row r="70" spans="4:8" s="18" customFormat="1" ht="13.2" x14ac:dyDescent="0.25">
      <c r="D70" s="88"/>
      <c r="E70" s="88"/>
      <c r="F70" s="1286"/>
      <c r="G70" s="90"/>
      <c r="H70" s="91"/>
    </row>
    <row r="71" spans="4:8" s="18" customFormat="1" ht="13.2" x14ac:dyDescent="0.25">
      <c r="D71" s="88"/>
      <c r="E71" s="88"/>
      <c r="F71" s="1286"/>
      <c r="G71" s="90"/>
      <c r="H71" s="91"/>
    </row>
    <row r="72" spans="4:8" s="18" customFormat="1" ht="13.2" x14ac:dyDescent="0.25">
      <c r="D72" s="88"/>
      <c r="E72" s="88"/>
      <c r="F72" s="1286"/>
      <c r="G72" s="90"/>
      <c r="H72" s="91"/>
    </row>
    <row r="73" spans="4:8" s="18" customFormat="1" ht="13.2" x14ac:dyDescent="0.25">
      <c r="D73" s="88"/>
      <c r="E73" s="88"/>
      <c r="F73" s="1286"/>
      <c r="G73" s="90"/>
      <c r="H73" s="91"/>
    </row>
    <row r="74" spans="4:8" s="18" customFormat="1" ht="13.2" x14ac:dyDescent="0.25">
      <c r="D74" s="88"/>
      <c r="E74" s="88"/>
      <c r="F74" s="1286"/>
      <c r="G74" s="90"/>
      <c r="H74" s="91"/>
    </row>
    <row r="75" spans="4:8" s="18" customFormat="1" ht="13.2" x14ac:dyDescent="0.25">
      <c r="D75" s="88"/>
      <c r="E75" s="88"/>
      <c r="F75" s="1286"/>
      <c r="G75" s="90"/>
      <c r="H75" s="91"/>
    </row>
    <row r="76" spans="4:8" s="18" customFormat="1" ht="13.2" x14ac:dyDescent="0.25">
      <c r="D76" s="88"/>
      <c r="E76" s="88"/>
      <c r="F76" s="1286"/>
      <c r="G76" s="90"/>
      <c r="H76" s="91"/>
    </row>
    <row r="77" spans="4:8" s="18" customFormat="1" ht="13.2" x14ac:dyDescent="0.25">
      <c r="D77" s="88"/>
      <c r="E77" s="88"/>
      <c r="F77" s="1286"/>
      <c r="G77" s="90"/>
      <c r="H77" s="91"/>
    </row>
    <row r="78" spans="4:8" s="18" customFormat="1" ht="13.2" x14ac:dyDescent="0.25">
      <c r="D78" s="88"/>
      <c r="E78" s="88"/>
      <c r="F78" s="1286"/>
      <c r="G78" s="90"/>
      <c r="H78" s="91"/>
    </row>
    <row r="79" spans="4:8" s="18" customFormat="1" ht="13.2" x14ac:dyDescent="0.25">
      <c r="D79" s="88"/>
      <c r="E79" s="88"/>
      <c r="F79" s="1286"/>
      <c r="G79" s="90"/>
      <c r="H79" s="91"/>
    </row>
    <row r="80" spans="4:8" s="18" customFormat="1" ht="13.2" x14ac:dyDescent="0.25">
      <c r="D80" s="88"/>
      <c r="E80" s="88"/>
      <c r="F80" s="1286"/>
      <c r="G80" s="90"/>
      <c r="H80" s="91"/>
    </row>
    <row r="81" spans="4:8" s="18" customFormat="1" ht="13.2" x14ac:dyDescent="0.25">
      <c r="D81" s="88"/>
      <c r="E81" s="88"/>
      <c r="F81" s="1286"/>
      <c r="G81" s="90"/>
      <c r="H81" s="91"/>
    </row>
    <row r="82" spans="4:8" s="18" customFormat="1" ht="13.2" x14ac:dyDescent="0.25">
      <c r="D82" s="88"/>
      <c r="E82" s="88"/>
      <c r="F82" s="1286"/>
      <c r="G82" s="90"/>
      <c r="H82" s="91"/>
    </row>
    <row r="83" spans="4:8" s="18" customFormat="1" ht="13.2" x14ac:dyDescent="0.25">
      <c r="D83" s="88"/>
      <c r="E83" s="88"/>
      <c r="F83" s="1286"/>
      <c r="G83" s="90"/>
      <c r="H83" s="91"/>
    </row>
    <row r="84" spans="4:8" s="18" customFormat="1" ht="13.2" x14ac:dyDescent="0.25">
      <c r="D84" s="88"/>
      <c r="E84" s="88"/>
      <c r="F84" s="1286"/>
      <c r="G84" s="90"/>
      <c r="H84" s="91"/>
    </row>
    <row r="85" spans="4:8" s="18" customFormat="1" ht="13.2" x14ac:dyDescent="0.25">
      <c r="D85" s="88"/>
      <c r="E85" s="88"/>
      <c r="F85" s="1286"/>
      <c r="G85" s="90"/>
      <c r="H85" s="91"/>
    </row>
    <row r="86" spans="4:8" s="18" customFormat="1" ht="13.2" x14ac:dyDescent="0.25">
      <c r="D86" s="88"/>
      <c r="E86" s="88"/>
      <c r="F86" s="1286"/>
      <c r="G86" s="90"/>
      <c r="H86" s="91"/>
    </row>
    <row r="87" spans="4:8" s="18" customFormat="1" ht="13.2" x14ac:dyDescent="0.25">
      <c r="D87" s="88"/>
      <c r="E87" s="88"/>
      <c r="F87" s="1286"/>
      <c r="G87" s="90"/>
      <c r="H87" s="91"/>
    </row>
    <row r="88" spans="4:8" s="18" customFormat="1" ht="13.2" x14ac:dyDescent="0.25">
      <c r="D88" s="88"/>
      <c r="E88" s="88"/>
      <c r="F88" s="1286"/>
      <c r="G88" s="90"/>
      <c r="H88" s="91"/>
    </row>
    <row r="89" spans="4:8" s="18" customFormat="1" ht="13.2" x14ac:dyDescent="0.25">
      <c r="D89" s="88"/>
      <c r="E89" s="88"/>
      <c r="F89" s="1286"/>
      <c r="G89" s="90"/>
      <c r="H89" s="91"/>
    </row>
    <row r="90" spans="4:8" s="18" customFormat="1" ht="13.2" x14ac:dyDescent="0.25">
      <c r="D90" s="88"/>
      <c r="E90" s="88"/>
      <c r="F90" s="1286"/>
      <c r="G90" s="90"/>
      <c r="H90" s="91"/>
    </row>
    <row r="91" spans="4:8" s="18" customFormat="1" ht="13.2" x14ac:dyDescent="0.25">
      <c r="D91" s="88"/>
      <c r="E91" s="88"/>
      <c r="F91" s="1286"/>
      <c r="G91" s="90"/>
      <c r="H91" s="91"/>
    </row>
    <row r="92" spans="4:8" s="18" customFormat="1" ht="13.2" x14ac:dyDescent="0.25">
      <c r="D92" s="88"/>
      <c r="E92" s="88"/>
      <c r="F92" s="1286"/>
      <c r="G92" s="90"/>
      <c r="H92" s="91"/>
    </row>
    <row r="93" spans="4:8" s="18" customFormat="1" ht="13.2" x14ac:dyDescent="0.25">
      <c r="D93" s="88"/>
      <c r="E93" s="88"/>
      <c r="F93" s="1286"/>
      <c r="G93" s="90"/>
      <c r="H93" s="91"/>
    </row>
    <row r="94" spans="4:8" s="18" customFormat="1" ht="13.2" x14ac:dyDescent="0.25">
      <c r="D94" s="88"/>
      <c r="E94" s="88"/>
      <c r="F94" s="1286"/>
      <c r="G94" s="90"/>
      <c r="H94" s="91"/>
    </row>
    <row r="95" spans="4:8" s="18" customFormat="1" ht="13.2" x14ac:dyDescent="0.25">
      <c r="D95" s="88"/>
      <c r="E95" s="88"/>
      <c r="F95" s="1286"/>
      <c r="G95" s="90"/>
      <c r="H95" s="91"/>
    </row>
    <row r="96" spans="4:8" s="18" customFormat="1" ht="13.2" x14ac:dyDescent="0.25">
      <c r="D96" s="88"/>
      <c r="E96" s="88"/>
      <c r="F96" s="1286"/>
      <c r="G96" s="90"/>
      <c r="H96" s="91"/>
    </row>
    <row r="97" spans="4:8" s="18" customFormat="1" ht="13.2" x14ac:dyDescent="0.25">
      <c r="D97" s="88"/>
      <c r="E97" s="88"/>
      <c r="F97" s="1286"/>
      <c r="G97" s="90"/>
      <c r="H97" s="91"/>
    </row>
    <row r="98" spans="4:8" s="18" customFormat="1" ht="13.2" x14ac:dyDescent="0.25">
      <c r="D98" s="88"/>
      <c r="E98" s="88"/>
      <c r="F98" s="1286"/>
      <c r="G98" s="90"/>
      <c r="H98" s="91"/>
    </row>
    <row r="99" spans="4:8" s="18" customFormat="1" ht="13.2" x14ac:dyDescent="0.25">
      <c r="D99" s="88"/>
      <c r="E99" s="88"/>
      <c r="F99" s="1286"/>
      <c r="G99" s="90"/>
      <c r="H99" s="91"/>
    </row>
    <row r="100" spans="4:8" s="18" customFormat="1" ht="13.2" x14ac:dyDescent="0.25">
      <c r="D100" s="88"/>
      <c r="E100" s="88"/>
      <c r="F100" s="1286"/>
      <c r="G100" s="90"/>
      <c r="H100" s="91"/>
    </row>
    <row r="101" spans="4:8" s="18" customFormat="1" ht="13.2" x14ac:dyDescent="0.25">
      <c r="D101" s="88"/>
      <c r="E101" s="88"/>
      <c r="F101" s="1286"/>
      <c r="G101" s="90"/>
      <c r="H101" s="91"/>
    </row>
    <row r="102" spans="4:8" s="18" customFormat="1" ht="13.2" x14ac:dyDescent="0.25">
      <c r="D102" s="88"/>
      <c r="E102" s="88"/>
      <c r="F102" s="1286"/>
      <c r="G102" s="90"/>
      <c r="H102" s="91"/>
    </row>
    <row r="103" spans="4:8" s="18" customFormat="1" ht="13.2" x14ac:dyDescent="0.25">
      <c r="D103" s="88"/>
      <c r="E103" s="88"/>
      <c r="F103" s="1286"/>
      <c r="G103" s="90"/>
      <c r="H103" s="91"/>
    </row>
    <row r="104" spans="4:8" s="18" customFormat="1" ht="13.2" x14ac:dyDescent="0.25">
      <c r="D104" s="88"/>
      <c r="E104" s="88"/>
      <c r="F104" s="1286"/>
      <c r="G104" s="90"/>
      <c r="H104" s="91"/>
    </row>
    <row r="105" spans="4:8" s="18" customFormat="1" ht="13.2" x14ac:dyDescent="0.25">
      <c r="D105" s="88"/>
      <c r="E105" s="88"/>
      <c r="F105" s="1286"/>
      <c r="G105" s="90"/>
      <c r="H105" s="91"/>
    </row>
    <row r="106" spans="4:8" s="18" customFormat="1" ht="13.2" x14ac:dyDescent="0.25">
      <c r="D106" s="88"/>
      <c r="E106" s="88"/>
      <c r="F106" s="1286"/>
      <c r="G106" s="90"/>
      <c r="H106" s="91"/>
    </row>
    <row r="107" spans="4:8" s="18" customFormat="1" ht="13.2" x14ac:dyDescent="0.25">
      <c r="D107" s="88"/>
      <c r="E107" s="88"/>
      <c r="F107" s="1286"/>
      <c r="G107" s="90"/>
      <c r="H107" s="91"/>
    </row>
    <row r="108" spans="4:8" s="18" customFormat="1" ht="13.2" x14ac:dyDescent="0.25">
      <c r="D108" s="88"/>
      <c r="E108" s="88"/>
      <c r="F108" s="1286"/>
      <c r="G108" s="90"/>
      <c r="H108" s="91"/>
    </row>
    <row r="109" spans="4:8" s="18" customFormat="1" ht="13.2" x14ac:dyDescent="0.25">
      <c r="D109" s="88"/>
      <c r="E109" s="88"/>
      <c r="F109" s="1286"/>
      <c r="G109" s="90"/>
      <c r="H109" s="91"/>
    </row>
    <row r="110" spans="4:8" s="18" customFormat="1" ht="13.2" x14ac:dyDescent="0.25">
      <c r="D110" s="88"/>
      <c r="E110" s="88"/>
      <c r="F110" s="1286"/>
      <c r="G110" s="90"/>
      <c r="H110" s="91"/>
    </row>
    <row r="111" spans="4:8" s="18" customFormat="1" ht="13.2" x14ac:dyDescent="0.25">
      <c r="D111" s="88"/>
      <c r="E111" s="88"/>
      <c r="F111" s="1286"/>
      <c r="G111" s="90"/>
      <c r="H111" s="91"/>
    </row>
    <row r="112" spans="4:8" s="18" customFormat="1" ht="13.2" x14ac:dyDescent="0.25">
      <c r="D112" s="88"/>
      <c r="E112" s="88"/>
      <c r="F112" s="1286"/>
      <c r="G112" s="90"/>
      <c r="H112" s="91"/>
    </row>
    <row r="113" spans="4:8" s="18" customFormat="1" ht="13.2" x14ac:dyDescent="0.25">
      <c r="D113" s="88"/>
      <c r="E113" s="88"/>
      <c r="F113" s="1286"/>
      <c r="G113" s="90"/>
      <c r="H113" s="91"/>
    </row>
    <row r="114" spans="4:8" s="18" customFormat="1" ht="13.2" x14ac:dyDescent="0.25">
      <c r="D114" s="88"/>
      <c r="E114" s="88"/>
      <c r="F114" s="1286"/>
      <c r="G114" s="90"/>
      <c r="H114" s="91"/>
    </row>
    <row r="115" spans="4:8" s="18" customFormat="1" ht="13.2" x14ac:dyDescent="0.25">
      <c r="D115" s="88"/>
      <c r="E115" s="88"/>
      <c r="F115" s="1286"/>
      <c r="G115" s="90"/>
      <c r="H115" s="91"/>
    </row>
    <row r="116" spans="4:8" s="18" customFormat="1" ht="13.2" x14ac:dyDescent="0.25">
      <c r="D116" s="88"/>
      <c r="E116" s="88"/>
      <c r="F116" s="1286"/>
      <c r="G116" s="90"/>
      <c r="H116" s="91"/>
    </row>
    <row r="117" spans="4:8" s="18" customFormat="1" ht="13.2" x14ac:dyDescent="0.25">
      <c r="D117" s="88"/>
      <c r="E117" s="88"/>
      <c r="F117" s="1286"/>
      <c r="G117" s="90"/>
      <c r="H117" s="91"/>
    </row>
    <row r="118" spans="4:8" s="18" customFormat="1" ht="13.2" x14ac:dyDescent="0.25">
      <c r="D118" s="88"/>
      <c r="E118" s="88"/>
      <c r="F118" s="1286"/>
      <c r="G118" s="90"/>
      <c r="H118" s="91"/>
    </row>
    <row r="119" spans="4:8" s="18" customFormat="1" ht="13.2" x14ac:dyDescent="0.25">
      <c r="D119" s="88"/>
      <c r="E119" s="88"/>
      <c r="F119" s="1286"/>
      <c r="G119" s="90"/>
      <c r="H119" s="91"/>
    </row>
    <row r="120" spans="4:8" s="18" customFormat="1" ht="13.2" x14ac:dyDescent="0.25">
      <c r="D120" s="88"/>
      <c r="E120" s="88"/>
      <c r="F120" s="1286"/>
      <c r="G120" s="90"/>
      <c r="H120" s="91"/>
    </row>
    <row r="121" spans="4:8" s="18" customFormat="1" ht="13.2" x14ac:dyDescent="0.25">
      <c r="D121" s="88"/>
      <c r="E121" s="88"/>
      <c r="F121" s="1286"/>
      <c r="G121" s="90"/>
      <c r="H121" s="91"/>
    </row>
    <row r="122" spans="4:8" s="18" customFormat="1" ht="13.2" x14ac:dyDescent="0.25">
      <c r="D122" s="88"/>
      <c r="E122" s="88"/>
      <c r="F122" s="1286"/>
      <c r="G122" s="90"/>
      <c r="H122" s="91"/>
    </row>
    <row r="123" spans="4:8" s="18" customFormat="1" ht="13.2" x14ac:dyDescent="0.25">
      <c r="D123" s="88"/>
      <c r="E123" s="88"/>
      <c r="F123" s="1286"/>
      <c r="G123" s="90"/>
      <c r="H123" s="91"/>
    </row>
    <row r="124" spans="4:8" s="18" customFormat="1" ht="13.2" x14ac:dyDescent="0.25">
      <c r="D124" s="88"/>
      <c r="E124" s="88"/>
      <c r="F124" s="1286"/>
      <c r="G124" s="90"/>
      <c r="H124" s="91"/>
    </row>
    <row r="125" spans="4:8" s="18" customFormat="1" ht="13.2" x14ac:dyDescent="0.25">
      <c r="D125" s="88"/>
      <c r="E125" s="88"/>
      <c r="F125" s="1286"/>
      <c r="G125" s="90"/>
      <c r="H125" s="91"/>
    </row>
    <row r="126" spans="4:8" s="18" customFormat="1" ht="13.2" x14ac:dyDescent="0.25">
      <c r="D126" s="88"/>
      <c r="E126" s="88"/>
      <c r="F126" s="1286"/>
      <c r="G126" s="90"/>
      <c r="H126" s="91"/>
    </row>
    <row r="127" spans="4:8" s="18" customFormat="1" ht="13.2" x14ac:dyDescent="0.25">
      <c r="D127" s="88"/>
      <c r="E127" s="88"/>
      <c r="F127" s="1286"/>
      <c r="G127" s="90"/>
      <c r="H127" s="91"/>
    </row>
    <row r="128" spans="4:8" s="18" customFormat="1" ht="13.2" x14ac:dyDescent="0.25">
      <c r="D128" s="88"/>
      <c r="E128" s="88"/>
      <c r="F128" s="1286"/>
      <c r="G128" s="90"/>
      <c r="H128" s="91"/>
    </row>
    <row r="129" spans="4:8" s="18" customFormat="1" ht="13.2" x14ac:dyDescent="0.25">
      <c r="D129" s="88"/>
      <c r="E129" s="88"/>
      <c r="F129" s="1286"/>
      <c r="G129" s="90"/>
      <c r="H129" s="91"/>
    </row>
    <row r="130" spans="4:8" s="18" customFormat="1" ht="13.2" x14ac:dyDescent="0.25">
      <c r="D130" s="88"/>
      <c r="E130" s="88"/>
      <c r="F130" s="1286"/>
      <c r="G130" s="90"/>
      <c r="H130" s="91"/>
    </row>
    <row r="131" spans="4:8" s="18" customFormat="1" ht="13.2" x14ac:dyDescent="0.25">
      <c r="D131" s="88"/>
      <c r="E131" s="88"/>
      <c r="F131" s="1286"/>
      <c r="G131" s="90"/>
      <c r="H131" s="91"/>
    </row>
    <row r="132" spans="4:8" s="18" customFormat="1" ht="13.2" x14ac:dyDescent="0.25">
      <c r="D132" s="88"/>
      <c r="E132" s="88"/>
      <c r="F132" s="1286"/>
      <c r="G132" s="90"/>
      <c r="H132" s="91"/>
    </row>
    <row r="133" spans="4:8" s="18" customFormat="1" ht="13.2" x14ac:dyDescent="0.25">
      <c r="D133" s="88"/>
      <c r="E133" s="88"/>
      <c r="F133" s="1286"/>
      <c r="G133" s="90"/>
      <c r="H133" s="91"/>
    </row>
    <row r="134" spans="4:8" s="18" customFormat="1" ht="13.2" x14ac:dyDescent="0.25">
      <c r="D134" s="88"/>
      <c r="E134" s="88"/>
      <c r="F134" s="1286"/>
      <c r="G134" s="90"/>
      <c r="H134" s="91"/>
    </row>
    <row r="135" spans="4:8" s="18" customFormat="1" ht="13.2" x14ac:dyDescent="0.25">
      <c r="D135" s="88"/>
      <c r="E135" s="88"/>
      <c r="F135" s="1286"/>
      <c r="G135" s="90"/>
      <c r="H135" s="91"/>
    </row>
    <row r="136" spans="4:8" s="18" customFormat="1" ht="13.2" x14ac:dyDescent="0.25">
      <c r="D136" s="88"/>
      <c r="E136" s="88"/>
      <c r="F136" s="1286"/>
      <c r="G136" s="90"/>
      <c r="H136" s="91"/>
    </row>
    <row r="137" spans="4:8" s="18" customFormat="1" ht="13.2" x14ac:dyDescent="0.25">
      <c r="D137" s="88"/>
      <c r="E137" s="88"/>
      <c r="F137" s="1286"/>
      <c r="G137" s="90"/>
      <c r="H137" s="91"/>
    </row>
    <row r="138" spans="4:8" s="18" customFormat="1" ht="13.2" x14ac:dyDescent="0.25">
      <c r="D138" s="88"/>
      <c r="E138" s="88"/>
      <c r="F138" s="1286"/>
      <c r="G138" s="90"/>
      <c r="H138" s="91"/>
    </row>
    <row r="139" spans="4:8" s="18" customFormat="1" ht="13.2" x14ac:dyDescent="0.25">
      <c r="D139" s="88"/>
      <c r="E139" s="88"/>
      <c r="F139" s="1286"/>
      <c r="G139" s="90"/>
      <c r="H139" s="91"/>
    </row>
    <row r="140" spans="4:8" s="18" customFormat="1" ht="13.2" x14ac:dyDescent="0.25">
      <c r="D140" s="88"/>
      <c r="E140" s="88"/>
      <c r="F140" s="1286"/>
      <c r="G140" s="90"/>
      <c r="H140" s="91"/>
    </row>
    <row r="141" spans="4:8" s="18" customFormat="1" ht="13.2" x14ac:dyDescent="0.25">
      <c r="D141" s="88"/>
      <c r="E141" s="88"/>
      <c r="F141" s="1286"/>
      <c r="G141" s="90"/>
      <c r="H141" s="91"/>
    </row>
    <row r="142" spans="4:8" s="18" customFormat="1" ht="13.2" x14ac:dyDescent="0.25">
      <c r="D142" s="88"/>
      <c r="E142" s="88"/>
      <c r="F142" s="1286"/>
      <c r="G142" s="90"/>
      <c r="H142" s="91"/>
    </row>
    <row r="143" spans="4:8" s="18" customFormat="1" ht="13.2" x14ac:dyDescent="0.25">
      <c r="D143" s="88"/>
      <c r="E143" s="88"/>
      <c r="F143" s="1286"/>
      <c r="G143" s="90"/>
      <c r="H143" s="91"/>
    </row>
    <row r="144" spans="4:8" s="18" customFormat="1" ht="13.2" x14ac:dyDescent="0.25">
      <c r="D144" s="88"/>
      <c r="E144" s="88"/>
      <c r="F144" s="1286"/>
      <c r="G144" s="90"/>
      <c r="H144" s="91"/>
    </row>
    <row r="145" spans="4:8" s="18" customFormat="1" ht="13.2" x14ac:dyDescent="0.25">
      <c r="D145" s="88"/>
      <c r="E145" s="88"/>
      <c r="F145" s="1286"/>
      <c r="G145" s="90"/>
      <c r="H145" s="91"/>
    </row>
    <row r="146" spans="4:8" s="18" customFormat="1" ht="13.2" x14ac:dyDescent="0.25">
      <c r="D146" s="88"/>
      <c r="E146" s="88"/>
      <c r="F146" s="1286"/>
      <c r="G146" s="90"/>
      <c r="H146" s="91"/>
    </row>
    <row r="147" spans="4:8" s="18" customFormat="1" ht="13.2" x14ac:dyDescent="0.25">
      <c r="D147" s="88"/>
      <c r="E147" s="88"/>
      <c r="F147" s="1286"/>
      <c r="G147" s="90"/>
      <c r="H147" s="91"/>
    </row>
    <row r="148" spans="4:8" s="18" customFormat="1" ht="13.2" x14ac:dyDescent="0.25">
      <c r="D148" s="88"/>
      <c r="E148" s="88"/>
      <c r="F148" s="1286"/>
      <c r="G148" s="90"/>
      <c r="H148" s="91"/>
    </row>
    <row r="149" spans="4:8" s="18" customFormat="1" ht="13.2" x14ac:dyDescent="0.25">
      <c r="D149" s="88"/>
      <c r="E149" s="88"/>
      <c r="F149" s="1286"/>
      <c r="G149" s="90"/>
      <c r="H149" s="91"/>
    </row>
    <row r="150" spans="4:8" s="18" customFormat="1" ht="13.2" x14ac:dyDescent="0.25">
      <c r="D150" s="88"/>
      <c r="E150" s="88"/>
      <c r="F150" s="1286"/>
      <c r="G150" s="90"/>
      <c r="H150" s="91"/>
    </row>
    <row r="151" spans="4:8" s="18" customFormat="1" ht="13.2" x14ac:dyDescent="0.25">
      <c r="D151" s="88"/>
      <c r="E151" s="88"/>
      <c r="F151" s="1286"/>
      <c r="G151" s="90"/>
      <c r="H151" s="91"/>
    </row>
    <row r="152" spans="4:8" s="18" customFormat="1" ht="13.2" x14ac:dyDescent="0.25">
      <c r="D152" s="88"/>
      <c r="E152" s="88"/>
      <c r="F152" s="1286"/>
      <c r="G152" s="90"/>
      <c r="H152" s="91"/>
    </row>
    <row r="153" spans="4:8" s="18" customFormat="1" ht="13.2" x14ac:dyDescent="0.25">
      <c r="D153" s="88"/>
      <c r="E153" s="88"/>
      <c r="F153" s="1286"/>
      <c r="G153" s="90"/>
      <c r="H153" s="91"/>
    </row>
    <row r="154" spans="4:8" s="18" customFormat="1" ht="13.2" x14ac:dyDescent="0.25">
      <c r="D154" s="88"/>
      <c r="E154" s="88"/>
      <c r="F154" s="1286"/>
      <c r="G154" s="90"/>
      <c r="H154" s="91"/>
    </row>
    <row r="155" spans="4:8" s="18" customFormat="1" ht="13.2" x14ac:dyDescent="0.25">
      <c r="D155" s="88"/>
      <c r="E155" s="88"/>
      <c r="F155" s="1286"/>
      <c r="G155" s="90"/>
      <c r="H155" s="91"/>
    </row>
    <row r="156" spans="4:8" s="18" customFormat="1" ht="13.2" x14ac:dyDescent="0.25">
      <c r="D156" s="88"/>
      <c r="E156" s="88"/>
      <c r="F156" s="1286"/>
      <c r="G156" s="90"/>
      <c r="H156" s="91"/>
    </row>
    <row r="157" spans="4:8" s="18" customFormat="1" ht="13.2" x14ac:dyDescent="0.25">
      <c r="D157" s="88"/>
      <c r="E157" s="88"/>
      <c r="F157" s="1286"/>
      <c r="G157" s="90"/>
      <c r="H157" s="91"/>
    </row>
    <row r="158" spans="4:8" s="18" customFormat="1" ht="13.2" x14ac:dyDescent="0.25">
      <c r="D158" s="88"/>
      <c r="E158" s="88"/>
      <c r="F158" s="1286"/>
      <c r="G158" s="90"/>
      <c r="H158" s="91"/>
    </row>
    <row r="159" spans="4:8" s="18" customFormat="1" ht="13.2" x14ac:dyDescent="0.25">
      <c r="D159" s="88"/>
      <c r="E159" s="88"/>
      <c r="F159" s="1286"/>
      <c r="G159" s="90"/>
      <c r="H159" s="91"/>
    </row>
    <row r="160" spans="4:8" s="18" customFormat="1" ht="13.2" x14ac:dyDescent="0.25">
      <c r="D160" s="88"/>
      <c r="E160" s="88"/>
      <c r="F160" s="1286"/>
      <c r="G160" s="90"/>
      <c r="H160" s="91"/>
    </row>
    <row r="161" spans="4:8" s="18" customFormat="1" ht="13.2" x14ac:dyDescent="0.25">
      <c r="D161" s="88"/>
      <c r="E161" s="88"/>
      <c r="F161" s="1286"/>
      <c r="G161" s="90"/>
      <c r="H161" s="91"/>
    </row>
    <row r="162" spans="4:8" s="18" customFormat="1" ht="13.2" x14ac:dyDescent="0.25">
      <c r="D162" s="88"/>
      <c r="E162" s="88"/>
      <c r="F162" s="1286"/>
      <c r="G162" s="90"/>
      <c r="H162" s="91"/>
    </row>
    <row r="163" spans="4:8" s="18" customFormat="1" ht="13.2" x14ac:dyDescent="0.25">
      <c r="D163" s="88"/>
      <c r="E163" s="88"/>
      <c r="F163" s="1286"/>
      <c r="G163" s="90"/>
      <c r="H163" s="91"/>
    </row>
    <row r="164" spans="4:8" s="18" customFormat="1" ht="13.2" x14ac:dyDescent="0.25">
      <c r="D164" s="88"/>
      <c r="E164" s="88"/>
      <c r="F164" s="1286"/>
      <c r="G164" s="90"/>
      <c r="H164" s="91"/>
    </row>
    <row r="165" spans="4:8" s="18" customFormat="1" ht="13.2" x14ac:dyDescent="0.25">
      <c r="D165" s="88"/>
      <c r="E165" s="88"/>
      <c r="F165" s="1286"/>
      <c r="G165" s="90"/>
      <c r="H165" s="91"/>
    </row>
    <row r="166" spans="4:8" s="18" customFormat="1" ht="13.2" x14ac:dyDescent="0.25">
      <c r="D166" s="88"/>
      <c r="E166" s="88"/>
      <c r="F166" s="1286"/>
      <c r="G166" s="90"/>
      <c r="H166" s="91"/>
    </row>
    <row r="167" spans="4:8" s="18" customFormat="1" ht="13.2" x14ac:dyDescent="0.25">
      <c r="D167" s="88"/>
      <c r="E167" s="88"/>
      <c r="F167" s="1286"/>
      <c r="G167" s="90"/>
      <c r="H167" s="91"/>
    </row>
    <row r="168" spans="4:8" s="18" customFormat="1" ht="13.2" x14ac:dyDescent="0.25">
      <c r="D168" s="88"/>
      <c r="E168" s="88"/>
      <c r="F168" s="1286"/>
      <c r="G168" s="90"/>
      <c r="H168" s="91"/>
    </row>
    <row r="169" spans="4:8" s="18" customFormat="1" ht="13.2" x14ac:dyDescent="0.25">
      <c r="D169" s="88"/>
      <c r="E169" s="88"/>
      <c r="F169" s="1286"/>
      <c r="G169" s="90"/>
      <c r="H169" s="91"/>
    </row>
    <row r="170" spans="4:8" s="18" customFormat="1" ht="13.2" x14ac:dyDescent="0.25">
      <c r="D170" s="88"/>
      <c r="E170" s="88"/>
      <c r="F170" s="1286"/>
      <c r="G170" s="90"/>
      <c r="H170" s="91"/>
    </row>
    <row r="171" spans="4:8" s="18" customFormat="1" ht="13.2" x14ac:dyDescent="0.25">
      <c r="D171" s="88"/>
      <c r="E171" s="88"/>
      <c r="F171" s="1286"/>
      <c r="G171" s="90"/>
      <c r="H171" s="91"/>
    </row>
    <row r="172" spans="4:8" s="18" customFormat="1" ht="13.2" x14ac:dyDescent="0.25">
      <c r="D172" s="88"/>
      <c r="E172" s="88"/>
      <c r="F172" s="1286"/>
      <c r="G172" s="90"/>
      <c r="H172" s="91"/>
    </row>
    <row r="173" spans="4:8" s="18" customFormat="1" ht="13.2" x14ac:dyDescent="0.25">
      <c r="D173" s="88"/>
      <c r="E173" s="88"/>
      <c r="F173" s="1286"/>
      <c r="G173" s="90"/>
      <c r="H173" s="91"/>
    </row>
    <row r="174" spans="4:8" s="18" customFormat="1" ht="13.2" x14ac:dyDescent="0.25">
      <c r="D174" s="88"/>
      <c r="E174" s="88"/>
      <c r="F174" s="1286"/>
      <c r="G174" s="90"/>
      <c r="H174" s="91"/>
    </row>
    <row r="175" spans="4:8" s="18" customFormat="1" ht="13.2" x14ac:dyDescent="0.25">
      <c r="D175" s="88"/>
      <c r="E175" s="88"/>
      <c r="F175" s="1286"/>
      <c r="G175" s="90"/>
      <c r="H175" s="91"/>
    </row>
    <row r="176" spans="4:8" s="18" customFormat="1" ht="13.2" x14ac:dyDescent="0.25">
      <c r="D176" s="88"/>
      <c r="E176" s="88"/>
      <c r="F176" s="1286"/>
      <c r="G176" s="90"/>
      <c r="H176" s="91"/>
    </row>
    <row r="177" spans="4:8" s="18" customFormat="1" ht="13.2" x14ac:dyDescent="0.25">
      <c r="D177" s="88"/>
      <c r="E177" s="88"/>
      <c r="F177" s="1286"/>
      <c r="G177" s="90"/>
      <c r="H177" s="91"/>
    </row>
    <row r="178" spans="4:8" s="18" customFormat="1" ht="13.2" x14ac:dyDescent="0.25">
      <c r="D178" s="88"/>
      <c r="E178" s="88"/>
      <c r="F178" s="1286"/>
      <c r="G178" s="90"/>
      <c r="H178" s="91"/>
    </row>
    <row r="179" spans="4:8" s="18" customFormat="1" ht="13.2" x14ac:dyDescent="0.25">
      <c r="D179" s="88"/>
      <c r="E179" s="88"/>
      <c r="F179" s="1286"/>
      <c r="G179" s="90"/>
      <c r="H179" s="91"/>
    </row>
    <row r="180" spans="4:8" s="18" customFormat="1" ht="13.2" x14ac:dyDescent="0.25">
      <c r="D180" s="88"/>
      <c r="E180" s="88"/>
      <c r="F180" s="1286"/>
      <c r="G180" s="90"/>
      <c r="H180" s="91"/>
    </row>
    <row r="181" spans="4:8" s="18" customFormat="1" ht="13.2" x14ac:dyDescent="0.25">
      <c r="D181" s="88"/>
      <c r="E181" s="88"/>
      <c r="F181" s="1286"/>
      <c r="G181" s="90"/>
      <c r="H181" s="91"/>
    </row>
    <row r="182" spans="4:8" s="18" customFormat="1" ht="13.2" x14ac:dyDescent="0.25">
      <c r="D182" s="88"/>
      <c r="E182" s="88"/>
      <c r="F182" s="1286"/>
      <c r="G182" s="90"/>
      <c r="H182" s="91"/>
    </row>
    <row r="183" spans="4:8" s="18" customFormat="1" ht="13.2" x14ac:dyDescent="0.25">
      <c r="D183" s="88"/>
      <c r="E183" s="88"/>
      <c r="F183" s="1286"/>
      <c r="G183" s="90"/>
      <c r="H183" s="91"/>
    </row>
    <row r="184" spans="4:8" s="18" customFormat="1" ht="13.2" x14ac:dyDescent="0.25">
      <c r="D184" s="88"/>
      <c r="E184" s="88"/>
      <c r="F184" s="1286"/>
      <c r="G184" s="90"/>
      <c r="H184" s="91"/>
    </row>
    <row r="185" spans="4:8" s="18" customFormat="1" ht="13.2" x14ac:dyDescent="0.25">
      <c r="D185" s="88"/>
      <c r="E185" s="88"/>
      <c r="F185" s="1286"/>
      <c r="G185" s="90"/>
      <c r="H185" s="91"/>
    </row>
    <row r="186" spans="4:8" s="18" customFormat="1" ht="13.2" x14ac:dyDescent="0.25">
      <c r="D186" s="88"/>
      <c r="E186" s="88"/>
      <c r="F186" s="1286"/>
      <c r="G186" s="90"/>
      <c r="H186" s="91"/>
    </row>
    <row r="187" spans="4:8" s="18" customFormat="1" ht="13.2" x14ac:dyDescent="0.25">
      <c r="D187" s="88"/>
      <c r="E187" s="88"/>
      <c r="F187" s="1286"/>
      <c r="G187" s="90"/>
      <c r="H187" s="91"/>
    </row>
    <row r="188" spans="4:8" s="18" customFormat="1" ht="13.2" x14ac:dyDescent="0.25">
      <c r="D188" s="88"/>
      <c r="E188" s="88"/>
      <c r="F188" s="1286"/>
      <c r="G188" s="90"/>
      <c r="H188" s="91"/>
    </row>
    <row r="189" spans="4:8" s="18" customFormat="1" ht="13.2" x14ac:dyDescent="0.25">
      <c r="D189" s="88"/>
      <c r="E189" s="88"/>
      <c r="F189" s="1286"/>
      <c r="G189" s="90"/>
      <c r="H189" s="91"/>
    </row>
    <row r="190" spans="4:8" s="18" customFormat="1" ht="13.2" x14ac:dyDescent="0.25">
      <c r="D190" s="88"/>
      <c r="E190" s="88"/>
      <c r="F190" s="1286"/>
      <c r="G190" s="90"/>
      <c r="H190" s="91"/>
    </row>
    <row r="191" spans="4:8" s="18" customFormat="1" ht="13.2" x14ac:dyDescent="0.25">
      <c r="D191" s="88"/>
      <c r="E191" s="88"/>
      <c r="F191" s="1286"/>
      <c r="G191" s="90"/>
      <c r="H191" s="91"/>
    </row>
    <row r="192" spans="4:8" s="18" customFormat="1" ht="13.2" x14ac:dyDescent="0.25">
      <c r="D192" s="88"/>
      <c r="E192" s="88"/>
      <c r="F192" s="1286"/>
      <c r="G192" s="90"/>
      <c r="H192" s="91"/>
    </row>
    <row r="193" spans="4:8" s="18" customFormat="1" ht="13.2" x14ac:dyDescent="0.25">
      <c r="D193" s="88"/>
      <c r="E193" s="88"/>
      <c r="F193" s="1286"/>
      <c r="G193" s="90"/>
      <c r="H193" s="91"/>
    </row>
    <row r="194" spans="4:8" s="18" customFormat="1" ht="13.2" x14ac:dyDescent="0.25">
      <c r="D194" s="88"/>
      <c r="E194" s="88"/>
      <c r="F194" s="1286"/>
      <c r="G194" s="90"/>
      <c r="H194" s="91"/>
    </row>
    <row r="195" spans="4:8" s="18" customFormat="1" ht="13.2" x14ac:dyDescent="0.25">
      <c r="D195" s="88"/>
      <c r="E195" s="88"/>
      <c r="F195" s="1286"/>
      <c r="G195" s="90"/>
      <c r="H195" s="91"/>
    </row>
    <row r="196" spans="4:8" s="18" customFormat="1" ht="13.2" x14ac:dyDescent="0.25">
      <c r="D196" s="88"/>
      <c r="E196" s="88"/>
      <c r="F196" s="1286"/>
      <c r="G196" s="90"/>
      <c r="H196" s="91"/>
    </row>
    <row r="197" spans="4:8" s="18" customFormat="1" ht="13.2" x14ac:dyDescent="0.25">
      <c r="D197" s="88"/>
      <c r="E197" s="88"/>
      <c r="F197" s="1286"/>
      <c r="G197" s="90"/>
      <c r="H197" s="91"/>
    </row>
    <row r="198" spans="4:8" s="18" customFormat="1" ht="13.2" x14ac:dyDescent="0.25">
      <c r="D198" s="88"/>
      <c r="E198" s="88"/>
      <c r="F198" s="1286"/>
      <c r="G198" s="90"/>
      <c r="H198" s="91"/>
    </row>
    <row r="199" spans="4:8" s="18" customFormat="1" ht="13.2" x14ac:dyDescent="0.25">
      <c r="D199" s="88"/>
      <c r="E199" s="88"/>
      <c r="F199" s="1286"/>
      <c r="G199" s="90"/>
      <c r="H199" s="91"/>
    </row>
    <row r="200" spans="4:8" s="18" customFormat="1" ht="13.2" x14ac:dyDescent="0.25">
      <c r="D200" s="88"/>
      <c r="E200" s="88"/>
      <c r="F200" s="1286"/>
      <c r="G200" s="90"/>
      <c r="H200" s="91"/>
    </row>
    <row r="201" spans="4:8" s="18" customFormat="1" ht="13.2" x14ac:dyDescent="0.25">
      <c r="D201" s="88"/>
      <c r="E201" s="88"/>
      <c r="F201" s="1286"/>
      <c r="G201" s="90"/>
      <c r="H201" s="91"/>
    </row>
    <row r="202" spans="4:8" s="18" customFormat="1" ht="13.2" x14ac:dyDescent="0.25">
      <c r="D202" s="88"/>
      <c r="E202" s="88"/>
      <c r="F202" s="1286"/>
      <c r="G202" s="90"/>
      <c r="H202" s="91"/>
    </row>
    <row r="203" spans="4:8" s="18" customFormat="1" ht="13.2" x14ac:dyDescent="0.25">
      <c r="D203" s="88"/>
      <c r="E203" s="88"/>
      <c r="F203" s="1286"/>
      <c r="G203" s="90"/>
      <c r="H203" s="91"/>
    </row>
    <row r="204" spans="4:8" s="18" customFormat="1" ht="13.2" x14ac:dyDescent="0.25">
      <c r="D204" s="88"/>
      <c r="E204" s="88"/>
      <c r="F204" s="1286"/>
      <c r="G204" s="90"/>
      <c r="H204" s="91"/>
    </row>
    <row r="205" spans="4:8" s="18" customFormat="1" ht="13.2" x14ac:dyDescent="0.25">
      <c r="D205" s="88"/>
      <c r="E205" s="88"/>
      <c r="F205" s="1286"/>
      <c r="G205" s="90"/>
      <c r="H205" s="91"/>
    </row>
    <row r="206" spans="4:8" s="18" customFormat="1" ht="13.2" x14ac:dyDescent="0.25">
      <c r="D206" s="88"/>
      <c r="E206" s="88"/>
      <c r="F206" s="1286"/>
      <c r="G206" s="90"/>
      <c r="H206" s="91"/>
    </row>
    <row r="207" spans="4:8" s="18" customFormat="1" ht="13.2" x14ac:dyDescent="0.25">
      <c r="D207" s="88"/>
      <c r="E207" s="88"/>
      <c r="F207" s="1286"/>
      <c r="G207" s="90"/>
      <c r="H207" s="91"/>
    </row>
    <row r="208" spans="4:8" s="18" customFormat="1" ht="13.2" x14ac:dyDescent="0.25">
      <c r="D208" s="88"/>
      <c r="E208" s="88"/>
      <c r="F208" s="1286"/>
      <c r="G208" s="90"/>
      <c r="H208" s="91"/>
    </row>
    <row r="209" spans="4:9" s="18" customFormat="1" ht="13.2" x14ac:dyDescent="0.25">
      <c r="D209" s="88"/>
      <c r="E209" s="88"/>
      <c r="F209" s="1286"/>
      <c r="G209" s="90"/>
      <c r="H209" s="91"/>
    </row>
    <row r="210" spans="4:9" s="18" customFormat="1" ht="13.2" x14ac:dyDescent="0.25">
      <c r="D210" s="88"/>
      <c r="E210" s="88"/>
      <c r="F210" s="1286"/>
      <c r="G210" s="90"/>
      <c r="H210" s="91"/>
    </row>
    <row r="211" spans="4:9" s="18" customFormat="1" ht="13.2" x14ac:dyDescent="0.25">
      <c r="D211" s="88"/>
      <c r="E211" s="88"/>
      <c r="F211" s="1286"/>
      <c r="G211" s="90"/>
      <c r="H211" s="91"/>
    </row>
    <row r="212" spans="4:9" s="18" customFormat="1" ht="13.2" x14ac:dyDescent="0.25">
      <c r="D212" s="88"/>
      <c r="E212" s="88"/>
      <c r="F212" s="1286"/>
      <c r="G212" s="90"/>
      <c r="H212" s="91"/>
    </row>
    <row r="213" spans="4:9" s="18" customFormat="1" ht="13.2" x14ac:dyDescent="0.25">
      <c r="D213" s="88"/>
      <c r="E213" s="88"/>
      <c r="F213" s="1286"/>
      <c r="G213" s="90"/>
      <c r="H213" s="91"/>
    </row>
    <row r="214" spans="4:9" s="18" customFormat="1" ht="13.2" x14ac:dyDescent="0.25">
      <c r="D214" s="88"/>
      <c r="E214" s="88"/>
      <c r="F214" s="1286"/>
      <c r="G214" s="90"/>
      <c r="H214" s="91"/>
    </row>
    <row r="215" spans="4:9" s="18" customFormat="1" ht="13.2" x14ac:dyDescent="0.25">
      <c r="D215" s="88"/>
      <c r="E215" s="88"/>
      <c r="F215" s="1286"/>
      <c r="G215" s="90"/>
      <c r="H215" s="91"/>
    </row>
    <row r="216" spans="4:9" s="18" customFormat="1" ht="13.2" x14ac:dyDescent="0.25">
      <c r="D216" s="88"/>
      <c r="E216" s="88"/>
      <c r="F216" s="1286"/>
      <c r="G216" s="90"/>
      <c r="H216" s="91"/>
    </row>
    <row r="217" spans="4:9" s="18" customFormat="1" ht="13.2" x14ac:dyDescent="0.25">
      <c r="D217" s="88"/>
      <c r="E217" s="88"/>
      <c r="F217" s="1286"/>
      <c r="G217" s="90"/>
      <c r="H217" s="91"/>
    </row>
    <row r="218" spans="4:9" s="18" customFormat="1" ht="13.2" x14ac:dyDescent="0.25">
      <c r="D218" s="88"/>
      <c r="E218" s="88"/>
      <c r="F218" s="1286"/>
      <c r="G218" s="90"/>
      <c r="H218" s="91"/>
    </row>
    <row r="219" spans="4:9" s="18" customFormat="1" ht="13.2" x14ac:dyDescent="0.25">
      <c r="D219" s="88"/>
      <c r="E219" s="88"/>
      <c r="F219" s="1286"/>
      <c r="G219" s="90"/>
      <c r="H219" s="91"/>
    </row>
    <row r="220" spans="4:9" s="18" customFormat="1" ht="13.2" x14ac:dyDescent="0.25">
      <c r="D220" s="88"/>
      <c r="E220" s="88"/>
      <c r="F220" s="1286"/>
      <c r="G220" s="90"/>
      <c r="H220" s="91"/>
    </row>
    <row r="221" spans="4:9" s="18" customFormat="1" ht="13.2" x14ac:dyDescent="0.25">
      <c r="D221" s="88"/>
      <c r="E221" s="88"/>
      <c r="F221" s="1286"/>
      <c r="G221" s="90"/>
      <c r="H221" s="91"/>
    </row>
    <row r="222" spans="4:9" s="18" customFormat="1" ht="13.2" x14ac:dyDescent="0.25">
      <c r="D222" s="88"/>
      <c r="E222" s="88"/>
      <c r="F222" s="1286"/>
      <c r="G222" s="90"/>
      <c r="H222" s="91"/>
    </row>
    <row r="223" spans="4:9" ht="13.2" x14ac:dyDescent="0.25">
      <c r="I223" s="18"/>
    </row>
  </sheetData>
  <mergeCells count="4">
    <mergeCell ref="I1:I3"/>
    <mergeCell ref="K1:K3"/>
    <mergeCell ref="D2:F2"/>
    <mergeCell ref="A48:G48"/>
  </mergeCells>
  <conditionalFormatting sqref="I47">
    <cfRule type="expression" dxfId="142" priority="2">
      <formula>MOD(ROW(),2)=1</formula>
    </cfRule>
  </conditionalFormatting>
  <pageMargins left="0.32986111111111099" right="0.27013888888888898" top="0.75" bottom="0.75" header="0.511811023622047" footer="0.511811023622047"/>
  <pageSetup scale="67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233"/>
  <sheetViews>
    <sheetView showGridLines="0" topLeftCell="B1" zoomScale="85" zoomScaleNormal="85" workbookViewId="0">
      <pane ySplit="7" topLeftCell="A8" activePane="bottomLeft" state="frozen"/>
      <selection pane="bottomLeft" activeCell="H9" sqref="H9"/>
    </sheetView>
  </sheetViews>
  <sheetFormatPr defaultColWidth="9.109375" defaultRowHeight="12.75" customHeight="1" x14ac:dyDescent="0.25"/>
  <cols>
    <col min="1" max="1" width="6.5546875" customWidth="1"/>
    <col min="2" max="2" width="24.5546875" customWidth="1"/>
    <col min="3" max="3" width="21" style="5" customWidth="1"/>
    <col min="4" max="4" width="20.33203125" style="378" customWidth="1"/>
    <col min="5" max="5" width="36.109375" customWidth="1"/>
    <col min="6" max="6" width="16.88671875" style="185" customWidth="1"/>
    <col min="7" max="7" width="15.6640625" style="185" customWidth="1"/>
    <col min="8" max="8" width="10.109375" customWidth="1"/>
    <col min="9" max="9" width="24.44140625" customWidth="1"/>
    <col min="10" max="10" width="34" customWidth="1"/>
    <col min="11" max="11" width="13.33203125" customWidth="1"/>
    <col min="13" max="13" width="24" customWidth="1"/>
  </cols>
  <sheetData>
    <row r="1" spans="1:13" s="109" customFormat="1" ht="49.5" customHeight="1" x14ac:dyDescent="0.25">
      <c r="B1" s="2" t="s">
        <v>26</v>
      </c>
      <c r="C1" s="1"/>
      <c r="D1" s="455"/>
      <c r="E1" s="380"/>
      <c r="F1" s="382">
        <f>SUMMARY!F11</f>
        <v>3000</v>
      </c>
      <c r="G1" s="383"/>
    </row>
    <row r="2" spans="1:13" s="18" customFormat="1" ht="15.6" x14ac:dyDescent="0.3">
      <c r="B2" s="385" t="s">
        <v>94</v>
      </c>
      <c r="C2" s="386"/>
      <c r="D2" s="386" t="s">
        <v>97</v>
      </c>
      <c r="E2" s="393"/>
      <c r="F2" s="1134"/>
      <c r="G2" s="389"/>
    </row>
    <row r="3" spans="1:13" s="18" customFormat="1" ht="13.2" x14ac:dyDescent="0.25">
      <c r="B3" s="391"/>
      <c r="C3" s="392"/>
      <c r="D3" s="393"/>
      <c r="E3" s="227" t="s">
        <v>109</v>
      </c>
      <c r="F3" s="394">
        <f>G25</f>
        <v>246.9</v>
      </c>
      <c r="G3" s="395"/>
    </row>
    <row r="4" spans="1:13" s="25" customFormat="1" ht="12.75" customHeight="1" x14ac:dyDescent="0.25">
      <c r="B4" s="396"/>
      <c r="C4" s="397"/>
      <c r="D4" s="398"/>
      <c r="E4" s="230"/>
      <c r="F4" s="1135"/>
      <c r="G4" s="1135"/>
    </row>
    <row r="5" spans="1:13" s="18" customFormat="1" ht="12.75" customHeight="1" x14ac:dyDescent="0.3">
      <c r="B5" s="401"/>
      <c r="C5" s="232"/>
      <c r="D5" s="402"/>
      <c r="E5" s="403"/>
      <c r="F5" s="303" t="s">
        <v>102</v>
      </c>
      <c r="G5" s="1183">
        <f>SUM(F1-F3)</f>
        <v>2753.1</v>
      </c>
      <c r="H5" s="109"/>
    </row>
    <row r="6" spans="1:13" s="18" customFormat="1" ht="12.75" customHeight="1" x14ac:dyDescent="0.25">
      <c r="B6" s="434"/>
      <c r="C6" s="232"/>
      <c r="D6" s="402"/>
      <c r="E6" s="403"/>
      <c r="F6" s="633"/>
      <c r="G6" s="634"/>
      <c r="H6" s="425"/>
    </row>
    <row r="7" spans="1:13" s="25" customFormat="1" ht="12.75" customHeight="1" x14ac:dyDescent="0.25">
      <c r="A7" s="148"/>
      <c r="B7" s="410" t="s">
        <v>84</v>
      </c>
      <c r="C7" s="436" t="s">
        <v>85</v>
      </c>
      <c r="D7" s="412" t="s">
        <v>133</v>
      </c>
      <c r="E7" s="413" t="s">
        <v>86</v>
      </c>
      <c r="F7" s="414" t="s">
        <v>87</v>
      </c>
      <c r="G7" s="415" t="s">
        <v>88</v>
      </c>
      <c r="H7" s="413" t="s">
        <v>85</v>
      </c>
      <c r="I7" s="417" t="s">
        <v>89</v>
      </c>
    </row>
    <row r="8" spans="1:13" s="18" customFormat="1" ht="12.75" customHeight="1" x14ac:dyDescent="0.25">
      <c r="A8" s="88"/>
      <c r="B8" s="88" t="s">
        <v>260</v>
      </c>
      <c r="C8" s="458">
        <v>46055</v>
      </c>
      <c r="D8" s="88" t="s">
        <v>261</v>
      </c>
      <c r="E8" s="459" t="s">
        <v>262</v>
      </c>
      <c r="F8" s="702"/>
      <c r="G8" s="702">
        <v>90</v>
      </c>
      <c r="H8" s="458"/>
      <c r="I8" s="88" t="s">
        <v>263</v>
      </c>
      <c r="J8" s="88"/>
      <c r="K8" s="88"/>
      <c r="L8" s="88"/>
    </row>
    <row r="9" spans="1:13" s="466" customFormat="1" ht="12.75" customHeight="1" x14ac:dyDescent="0.25">
      <c r="A9" s="460"/>
      <c r="B9" s="460" t="s">
        <v>264</v>
      </c>
      <c r="C9" s="461">
        <v>46052</v>
      </c>
      <c r="D9" s="460">
        <v>7000365</v>
      </c>
      <c r="E9" s="462" t="s">
        <v>264</v>
      </c>
      <c r="F9" s="463"/>
      <c r="G9" s="463">
        <v>156.9</v>
      </c>
      <c r="H9" s="461"/>
      <c r="I9" s="460"/>
      <c r="J9" s="464"/>
      <c r="K9" s="464"/>
      <c r="L9" s="465"/>
      <c r="M9" s="465"/>
    </row>
    <row r="10" spans="1:13" s="18" customFormat="1" ht="12.75" customHeight="1" x14ac:dyDescent="0.25">
      <c r="A10" s="88"/>
      <c r="B10" s="88"/>
      <c r="C10" s="458"/>
      <c r="D10" s="88"/>
      <c r="E10" s="459"/>
      <c r="F10" s="702"/>
      <c r="G10" s="702"/>
      <c r="H10" s="458"/>
      <c r="I10" s="88"/>
      <c r="J10" s="88"/>
      <c r="K10" s="88"/>
      <c r="L10" s="88"/>
    </row>
    <row r="11" spans="1:13" s="18" customFormat="1" ht="12.75" customHeight="1" x14ac:dyDescent="0.25">
      <c r="A11" s="88"/>
      <c r="B11" s="88"/>
      <c r="C11" s="458"/>
      <c r="D11" s="88"/>
      <c r="E11" s="459"/>
      <c r="F11" s="702"/>
      <c r="G11" s="702"/>
      <c r="H11" s="458"/>
      <c r="I11" s="88"/>
      <c r="J11" s="88"/>
      <c r="K11" s="88"/>
      <c r="L11" s="88"/>
    </row>
    <row r="12" spans="1:13" s="18" customFormat="1" ht="12.75" customHeight="1" x14ac:dyDescent="0.25">
      <c r="A12" s="88"/>
      <c r="B12" s="88"/>
      <c r="C12" s="458"/>
      <c r="D12" s="88"/>
      <c r="E12" s="459"/>
      <c r="F12" s="702"/>
      <c r="G12" s="702"/>
      <c r="H12" s="458"/>
      <c r="I12" s="88"/>
      <c r="J12" s="88"/>
      <c r="K12" s="88"/>
      <c r="L12" s="88"/>
    </row>
    <row r="13" spans="1:13" s="18" customFormat="1" ht="12.75" customHeight="1" x14ac:dyDescent="0.25">
      <c r="A13" s="88"/>
      <c r="B13" s="88"/>
      <c r="C13" s="458"/>
      <c r="D13" s="88"/>
      <c r="E13" s="459"/>
      <c r="F13" s="702"/>
      <c r="G13" s="702"/>
      <c r="H13" s="458"/>
      <c r="I13" s="88"/>
      <c r="J13" s="88"/>
      <c r="K13" s="88"/>
      <c r="L13" s="88"/>
    </row>
    <row r="14" spans="1:13" s="18" customFormat="1" ht="12.75" customHeight="1" x14ac:dyDescent="0.25">
      <c r="A14" s="88"/>
      <c r="B14" s="88"/>
      <c r="C14" s="458"/>
      <c r="D14" s="88"/>
      <c r="E14" s="459"/>
      <c r="F14" s="702"/>
      <c r="G14" s="702"/>
      <c r="H14" s="458"/>
      <c r="I14" s="88"/>
      <c r="J14" s="88"/>
      <c r="K14" s="88"/>
      <c r="L14" s="88"/>
    </row>
    <row r="15" spans="1:13" s="18" customFormat="1" ht="12.75" customHeight="1" x14ac:dyDescent="0.25">
      <c r="A15" s="88"/>
      <c r="B15" s="88"/>
      <c r="C15" s="458"/>
      <c r="D15" s="88"/>
      <c r="E15" s="459"/>
      <c r="F15" s="702"/>
      <c r="G15" s="702"/>
      <c r="H15" s="458"/>
      <c r="I15" s="88"/>
      <c r="J15" s="88"/>
      <c r="K15" s="88"/>
      <c r="L15" s="88"/>
    </row>
    <row r="16" spans="1:13" s="18" customFormat="1" ht="12.75" customHeight="1" x14ac:dyDescent="0.25">
      <c r="A16" s="88"/>
      <c r="B16" s="88"/>
      <c r="C16" s="458"/>
      <c r="D16" s="88"/>
      <c r="E16" s="459"/>
      <c r="F16" s="702"/>
      <c r="G16" s="702"/>
      <c r="H16" s="458"/>
      <c r="I16" s="88"/>
      <c r="J16" s="88"/>
      <c r="K16" s="88"/>
      <c r="L16" s="88"/>
    </row>
    <row r="17" spans="1:12" s="18" customFormat="1" ht="12.75" customHeight="1" x14ac:dyDescent="0.25">
      <c r="A17" s="88"/>
      <c r="B17" s="88"/>
      <c r="C17" s="88"/>
      <c r="D17" s="88"/>
      <c r="E17" s="459"/>
      <c r="F17" s="702"/>
      <c r="G17" s="702"/>
      <c r="H17" s="88"/>
      <c r="I17" s="88"/>
      <c r="J17" s="88"/>
      <c r="K17" s="88"/>
      <c r="L17" s="88"/>
    </row>
    <row r="18" spans="1:12" s="18" customFormat="1" ht="12.75" customHeight="1" x14ac:dyDescent="0.25">
      <c r="A18" s="88"/>
      <c r="B18" s="88"/>
      <c r="C18" s="88"/>
      <c r="D18" s="88"/>
      <c r="E18" s="459"/>
      <c r="F18" s="702"/>
      <c r="G18" s="702"/>
      <c r="H18" s="88"/>
      <c r="I18" s="88"/>
      <c r="J18" s="88"/>
      <c r="K18" s="88"/>
      <c r="L18" s="88"/>
    </row>
    <row r="19" spans="1:12" s="18" customFormat="1" ht="12.75" customHeight="1" x14ac:dyDescent="0.25">
      <c r="A19" s="88"/>
      <c r="B19" s="88"/>
      <c r="C19" s="88"/>
      <c r="D19" s="88"/>
      <c r="E19" s="459"/>
      <c r="F19" s="702"/>
      <c r="G19" s="702"/>
      <c r="H19" s="88"/>
      <c r="I19" s="88"/>
      <c r="J19" s="88"/>
      <c r="K19" s="88"/>
      <c r="L19" s="88"/>
    </row>
    <row r="20" spans="1:12" s="18" customFormat="1" ht="12.75" customHeight="1" x14ac:dyDescent="0.25">
      <c r="A20" s="88"/>
      <c r="B20" s="88"/>
      <c r="C20" s="88"/>
      <c r="D20" s="88"/>
      <c r="E20" s="459"/>
      <c r="F20" s="702"/>
      <c r="G20" s="702"/>
      <c r="H20" s="88"/>
      <c r="I20" s="88"/>
      <c r="J20" s="88"/>
      <c r="K20" s="88"/>
      <c r="L20" s="88"/>
    </row>
    <row r="21" spans="1:12" s="18" customFormat="1" ht="12.75" customHeight="1" x14ac:dyDescent="0.25">
      <c r="A21" s="88"/>
      <c r="B21" s="88"/>
      <c r="C21" s="88"/>
      <c r="D21" s="88"/>
      <c r="E21" s="459"/>
      <c r="F21" s="702"/>
      <c r="G21" s="702"/>
      <c r="H21" s="88"/>
      <c r="I21" s="88"/>
      <c r="J21" s="88"/>
      <c r="K21" s="88"/>
      <c r="L21" s="88"/>
    </row>
    <row r="22" spans="1:12" s="18" customFormat="1" ht="12.75" customHeight="1" x14ac:dyDescent="0.25">
      <c r="A22" s="88"/>
      <c r="B22" s="88"/>
      <c r="C22" s="88"/>
      <c r="D22" s="88"/>
      <c r="E22" s="459"/>
      <c r="F22" s="702"/>
      <c r="G22" s="702"/>
      <c r="H22" s="88"/>
      <c r="I22" s="88"/>
      <c r="J22" s="88"/>
      <c r="K22" s="88"/>
      <c r="L22" s="88"/>
    </row>
    <row r="23" spans="1:12" s="18" customFormat="1" ht="12.75" customHeight="1" x14ac:dyDescent="0.25">
      <c r="A23" s="88"/>
      <c r="B23" s="88"/>
      <c r="C23" s="88"/>
      <c r="D23" s="88"/>
      <c r="E23" s="459"/>
      <c r="F23" s="702"/>
      <c r="G23" s="702"/>
      <c r="H23" s="88"/>
      <c r="I23" s="88"/>
      <c r="J23" s="88"/>
      <c r="K23" s="88"/>
      <c r="L23" s="88"/>
    </row>
    <row r="24" spans="1:12" s="18" customFormat="1" ht="12.75" customHeight="1" x14ac:dyDescent="0.3">
      <c r="A24" s="88"/>
      <c r="B24" s="88"/>
      <c r="C24" s="88"/>
      <c r="D24" s="88"/>
      <c r="E24" s="459"/>
      <c r="F24" s="702"/>
      <c r="G24" s="702"/>
      <c r="H24" s="165"/>
      <c r="I24" s="88"/>
      <c r="J24" s="88"/>
      <c r="K24" s="88"/>
      <c r="L24" s="88"/>
    </row>
    <row r="25" spans="1:12" s="25" customFormat="1" ht="19.5" customHeight="1" x14ac:dyDescent="0.3">
      <c r="A25" s="467"/>
      <c r="B25" s="468"/>
      <c r="C25" s="469"/>
      <c r="D25" s="470"/>
      <c r="E25" s="162" t="s">
        <v>90</v>
      </c>
      <c r="F25" s="440">
        <f>SUM(F8:F24)</f>
        <v>0</v>
      </c>
      <c r="G25" s="441">
        <f>SUM(G8:G23)</f>
        <v>246.9</v>
      </c>
      <c r="H25" s="165" t="s">
        <v>91</v>
      </c>
      <c r="I25" s="471"/>
    </row>
    <row r="26" spans="1:12" s="171" customFormat="1" ht="12.75" customHeight="1" x14ac:dyDescent="0.3">
      <c r="B26" s="443"/>
      <c r="C26" s="444"/>
      <c r="D26" s="472"/>
      <c r="E26" s="168" t="s">
        <v>92</v>
      </c>
      <c r="F26" s="1136">
        <f>SUM(G5-F25)</f>
        <v>2753.1</v>
      </c>
      <c r="G26" s="1184"/>
      <c r="H26" s="447"/>
      <c r="I26" s="443"/>
      <c r="J26" s="448"/>
    </row>
    <row r="27" spans="1:12" s="18" customFormat="1" ht="14.4" x14ac:dyDescent="0.3">
      <c r="B27" s="449"/>
      <c r="C27" s="450"/>
      <c r="D27" s="473"/>
      <c r="E27" s="474"/>
      <c r="F27" s="1137"/>
      <c r="G27" s="1137"/>
      <c r="H27" s="451"/>
      <c r="I27" s="449"/>
      <c r="J27" s="242"/>
    </row>
    <row r="28" spans="1:12" s="18" customFormat="1" ht="13.8" x14ac:dyDescent="0.25">
      <c r="B28" s="449"/>
      <c r="C28" s="450"/>
      <c r="D28" s="473"/>
      <c r="E28" s="451"/>
      <c r="F28" s="1137"/>
      <c r="G28" s="1137"/>
      <c r="H28" s="451"/>
      <c r="I28" s="449"/>
      <c r="J28" s="242"/>
    </row>
    <row r="29" spans="1:12" s="18" customFormat="1" ht="13.8" x14ac:dyDescent="0.25">
      <c r="B29" s="449"/>
      <c r="C29" s="450"/>
      <c r="D29" s="473"/>
      <c r="E29" s="451"/>
      <c r="F29" s="1137"/>
      <c r="G29" s="1137"/>
      <c r="H29" s="451"/>
      <c r="I29" s="449"/>
      <c r="J29" s="242"/>
    </row>
    <row r="30" spans="1:12" s="18" customFormat="1" ht="13.8" x14ac:dyDescent="0.25">
      <c r="B30" s="449"/>
      <c r="C30" s="450"/>
      <c r="D30" s="473"/>
      <c r="E30" s="451"/>
      <c r="F30" s="1137"/>
      <c r="G30" s="1137"/>
      <c r="H30" s="451"/>
      <c r="I30" s="449"/>
      <c r="J30" s="242"/>
    </row>
    <row r="31" spans="1:12" s="18" customFormat="1" ht="13.8" x14ac:dyDescent="0.25">
      <c r="B31" s="449"/>
      <c r="C31" s="450"/>
      <c r="D31" s="473"/>
      <c r="E31" s="451"/>
      <c r="F31" s="1138"/>
      <c r="G31" s="1137"/>
      <c r="H31" s="451"/>
      <c r="I31" s="449"/>
      <c r="J31" s="242"/>
    </row>
    <row r="32" spans="1:12" s="18" customFormat="1" ht="13.8" x14ac:dyDescent="0.25">
      <c r="B32" s="449"/>
      <c r="C32" s="450"/>
      <c r="D32" s="473"/>
      <c r="E32" s="451"/>
      <c r="F32" s="1137"/>
      <c r="G32" s="1137"/>
      <c r="H32" s="451"/>
      <c r="I32" s="449"/>
      <c r="J32" s="242"/>
    </row>
    <row r="33" spans="2:10" s="18" customFormat="1" ht="13.8" x14ac:dyDescent="0.25">
      <c r="B33" s="449"/>
      <c r="C33" s="450"/>
      <c r="D33" s="473"/>
      <c r="E33" s="451"/>
      <c r="F33" s="1137"/>
      <c r="G33" s="1137"/>
      <c r="H33" s="451"/>
      <c r="I33" s="449"/>
      <c r="J33" s="242"/>
    </row>
    <row r="34" spans="2:10" s="18" customFormat="1" ht="13.8" x14ac:dyDescent="0.25">
      <c r="B34" s="449"/>
      <c r="C34" s="450"/>
      <c r="D34" s="473"/>
      <c r="E34" s="451"/>
      <c r="F34" s="1137"/>
      <c r="G34" s="1137"/>
      <c r="H34" s="451"/>
      <c r="I34" s="449"/>
      <c r="J34" s="242"/>
    </row>
    <row r="35" spans="2:10" s="18" customFormat="1" ht="13.8" x14ac:dyDescent="0.25">
      <c r="B35" s="449"/>
      <c r="C35" s="450"/>
      <c r="D35" s="473"/>
      <c r="E35" s="451"/>
      <c r="F35" s="1137"/>
      <c r="G35" s="1137"/>
      <c r="H35" s="451"/>
      <c r="I35" s="449"/>
      <c r="J35" s="242"/>
    </row>
    <row r="36" spans="2:10" s="18" customFormat="1" ht="13.8" x14ac:dyDescent="0.25">
      <c r="B36" s="449"/>
      <c r="C36" s="450"/>
      <c r="D36" s="473"/>
      <c r="E36" s="451"/>
      <c r="F36" s="1137"/>
      <c r="G36" s="1137"/>
      <c r="H36" s="451"/>
      <c r="I36" s="449"/>
      <c r="J36" s="242"/>
    </row>
    <row r="37" spans="2:10" s="18" customFormat="1" ht="13.8" x14ac:dyDescent="0.25">
      <c r="B37" s="449"/>
      <c r="C37" s="450"/>
      <c r="D37" s="473"/>
      <c r="E37" s="451"/>
      <c r="F37" s="1137"/>
      <c r="G37" s="1137"/>
      <c r="H37" s="451"/>
      <c r="I37" s="449"/>
      <c r="J37" s="242"/>
    </row>
    <row r="38" spans="2:10" s="18" customFormat="1" ht="13.8" x14ac:dyDescent="0.25">
      <c r="B38" s="449"/>
      <c r="C38" s="450"/>
      <c r="D38" s="473"/>
      <c r="E38" s="451"/>
      <c r="F38" s="1137"/>
      <c r="G38" s="1137"/>
      <c r="H38" s="451"/>
      <c r="I38" s="449"/>
      <c r="J38" s="242"/>
    </row>
    <row r="39" spans="2:10" s="18" customFormat="1" ht="13.8" x14ac:dyDescent="0.25">
      <c r="B39" s="449"/>
      <c r="C39" s="450"/>
      <c r="D39" s="473"/>
      <c r="E39" s="451"/>
      <c r="F39" s="1137"/>
      <c r="G39" s="1137"/>
      <c r="H39" s="451"/>
      <c r="I39" s="449"/>
      <c r="J39" s="242"/>
    </row>
    <row r="40" spans="2:10" s="18" customFormat="1" ht="13.8" x14ac:dyDescent="0.25">
      <c r="B40" s="449"/>
      <c r="C40" s="450"/>
      <c r="D40" s="473"/>
      <c r="E40" s="451"/>
      <c r="F40" s="1137"/>
      <c r="G40" s="1137"/>
      <c r="H40" s="451"/>
      <c r="I40" s="449"/>
      <c r="J40" s="242"/>
    </row>
    <row r="41" spans="2:10" s="18" customFormat="1" ht="13.8" x14ac:dyDescent="0.25">
      <c r="B41" s="449"/>
      <c r="C41" s="450"/>
      <c r="D41" s="473"/>
      <c r="E41" s="451"/>
      <c r="F41" s="1137"/>
      <c r="G41" s="1137"/>
      <c r="H41" s="451"/>
      <c r="I41" s="449"/>
      <c r="J41" s="242"/>
    </row>
    <row r="42" spans="2:10" s="18" customFormat="1" ht="13.8" x14ac:dyDescent="0.25">
      <c r="B42" s="223"/>
      <c r="C42" s="277"/>
      <c r="D42" s="101"/>
      <c r="E42" s="406"/>
      <c r="F42" s="407"/>
      <c r="G42" s="407"/>
      <c r="H42" s="406"/>
      <c r="I42" s="223"/>
    </row>
    <row r="43" spans="2:10" s="18" customFormat="1" ht="13.8" x14ac:dyDescent="0.25">
      <c r="B43" s="223"/>
      <c r="C43" s="277"/>
      <c r="D43" s="101"/>
      <c r="E43" s="406"/>
      <c r="F43" s="407"/>
      <c r="G43" s="407"/>
      <c r="H43" s="406"/>
      <c r="I43" s="223"/>
    </row>
    <row r="44" spans="2:10" s="18" customFormat="1" ht="13.8" x14ac:dyDescent="0.25">
      <c r="B44" s="223"/>
      <c r="C44" s="277"/>
      <c r="D44" s="101"/>
      <c r="E44" s="406"/>
      <c r="F44" s="407"/>
      <c r="G44" s="407"/>
      <c r="H44" s="406"/>
      <c r="I44" s="223"/>
    </row>
    <row r="45" spans="2:10" s="18" customFormat="1" ht="13.8" x14ac:dyDescent="0.25">
      <c r="B45" s="223"/>
      <c r="C45" s="277"/>
      <c r="D45" s="101"/>
      <c r="E45" s="406"/>
      <c r="F45" s="407"/>
      <c r="G45" s="407"/>
      <c r="H45" s="406"/>
      <c r="I45" s="223"/>
    </row>
    <row r="46" spans="2:10" s="18" customFormat="1" ht="13.8" x14ac:dyDescent="0.25">
      <c r="B46" s="223"/>
      <c r="C46" s="277"/>
      <c r="D46" s="101"/>
      <c r="E46" s="406"/>
      <c r="F46" s="407"/>
      <c r="G46" s="407"/>
      <c r="H46" s="406"/>
      <c r="I46" s="223"/>
    </row>
    <row r="47" spans="2:10" s="18" customFormat="1" ht="13.8" x14ac:dyDescent="0.25">
      <c r="B47" s="223"/>
      <c r="C47" s="277"/>
      <c r="D47" s="101"/>
      <c r="E47" s="406"/>
      <c r="F47" s="407"/>
      <c r="G47" s="407"/>
      <c r="H47" s="406"/>
      <c r="I47" s="223"/>
    </row>
    <row r="48" spans="2:10" s="18" customFormat="1" ht="13.8" x14ac:dyDescent="0.25">
      <c r="B48" s="223"/>
      <c r="C48" s="277"/>
      <c r="D48" s="101"/>
      <c r="E48" s="406"/>
      <c r="F48" s="407"/>
      <c r="G48" s="407"/>
      <c r="H48" s="406"/>
      <c r="I48" s="223"/>
    </row>
    <row r="49" spans="2:9" s="18" customFormat="1" ht="13.8" x14ac:dyDescent="0.25">
      <c r="B49" s="223"/>
      <c r="C49" s="277"/>
      <c r="D49" s="101"/>
      <c r="E49" s="406"/>
      <c r="F49" s="407"/>
      <c r="G49" s="407"/>
      <c r="H49" s="406"/>
      <c r="I49" s="223"/>
    </row>
    <row r="50" spans="2:9" s="18" customFormat="1" ht="13.8" x14ac:dyDescent="0.25">
      <c r="B50" s="223"/>
      <c r="C50" s="277"/>
      <c r="D50" s="101"/>
      <c r="E50" s="406"/>
      <c r="F50" s="407"/>
      <c r="G50" s="407"/>
      <c r="H50" s="406"/>
      <c r="I50" s="223"/>
    </row>
    <row r="51" spans="2:9" s="18" customFormat="1" ht="13.8" x14ac:dyDescent="0.25">
      <c r="B51" s="223"/>
      <c r="C51" s="277"/>
      <c r="D51" s="101"/>
      <c r="E51" s="406"/>
      <c r="F51" s="407"/>
      <c r="G51" s="407"/>
      <c r="H51" s="406"/>
      <c r="I51" s="223"/>
    </row>
    <row r="52" spans="2:9" s="18" customFormat="1" ht="13.8" x14ac:dyDescent="0.25">
      <c r="B52" s="223"/>
      <c r="C52" s="277"/>
      <c r="D52" s="101"/>
      <c r="E52" s="406"/>
      <c r="F52" s="407"/>
      <c r="G52" s="407"/>
      <c r="H52" s="406"/>
      <c r="I52" s="223"/>
    </row>
    <row r="53" spans="2:9" s="18" customFormat="1" ht="13.8" x14ac:dyDescent="0.25">
      <c r="B53" s="223"/>
      <c r="C53" s="277"/>
      <c r="D53" s="101"/>
      <c r="E53" s="406"/>
      <c r="F53" s="407"/>
      <c r="G53" s="407"/>
      <c r="H53" s="406"/>
      <c r="I53" s="223"/>
    </row>
    <row r="54" spans="2:9" s="18" customFormat="1" ht="13.8" x14ac:dyDescent="0.25">
      <c r="B54" s="223"/>
      <c r="C54" s="278"/>
      <c r="D54" s="101"/>
      <c r="E54" s="223"/>
      <c r="F54" s="407"/>
      <c r="G54" s="407"/>
      <c r="H54" s="223"/>
      <c r="I54" s="223"/>
    </row>
    <row r="55" spans="2:9" s="18" customFormat="1" ht="13.8" x14ac:dyDescent="0.25">
      <c r="B55" s="223"/>
      <c r="C55" s="278"/>
      <c r="D55" s="101"/>
      <c r="E55" s="223"/>
      <c r="F55" s="407"/>
      <c r="G55" s="407"/>
      <c r="H55" s="223"/>
      <c r="I55" s="223"/>
    </row>
    <row r="56" spans="2:9" s="18" customFormat="1" ht="13.8" x14ac:dyDescent="0.25">
      <c r="B56" s="223"/>
      <c r="C56" s="278"/>
      <c r="D56" s="101"/>
      <c r="E56" s="223"/>
      <c r="F56" s="407"/>
      <c r="G56" s="407"/>
      <c r="H56" s="223"/>
      <c r="I56" s="223"/>
    </row>
    <row r="57" spans="2:9" s="18" customFormat="1" ht="13.8" x14ac:dyDescent="0.25">
      <c r="B57" s="223"/>
      <c r="C57" s="278"/>
      <c r="D57" s="101"/>
      <c r="E57" s="223"/>
      <c r="F57" s="407"/>
      <c r="G57" s="407"/>
      <c r="H57" s="223"/>
      <c r="I57" s="223"/>
    </row>
    <row r="58" spans="2:9" s="18" customFormat="1" ht="13.8" x14ac:dyDescent="0.25">
      <c r="B58" s="223"/>
      <c r="C58" s="278"/>
      <c r="D58" s="101"/>
      <c r="E58" s="223"/>
      <c r="F58" s="407"/>
      <c r="G58" s="407"/>
      <c r="H58" s="223"/>
      <c r="I58" s="223"/>
    </row>
    <row r="59" spans="2:9" s="18" customFormat="1" ht="13.8" x14ac:dyDescent="0.25">
      <c r="B59" s="223"/>
      <c r="C59" s="278"/>
      <c r="D59" s="101"/>
      <c r="E59" s="223"/>
      <c r="F59" s="407"/>
      <c r="G59" s="407"/>
      <c r="H59" s="223"/>
      <c r="I59" s="223"/>
    </row>
    <row r="60" spans="2:9" s="18" customFormat="1" ht="13.8" x14ac:dyDescent="0.25">
      <c r="B60" s="223"/>
      <c r="C60" s="278"/>
      <c r="D60" s="101"/>
      <c r="E60" s="223"/>
      <c r="F60" s="407"/>
      <c r="G60" s="407"/>
      <c r="H60" s="223"/>
      <c r="I60" s="223"/>
    </row>
    <row r="61" spans="2:9" s="18" customFormat="1" ht="13.8" x14ac:dyDescent="0.25">
      <c r="B61" s="223"/>
      <c r="C61" s="278"/>
      <c r="D61" s="101"/>
      <c r="E61" s="223"/>
      <c r="F61" s="407"/>
      <c r="G61" s="407"/>
      <c r="H61" s="223"/>
      <c r="I61" s="223"/>
    </row>
    <row r="62" spans="2:9" s="18" customFormat="1" ht="13.8" x14ac:dyDescent="0.25">
      <c r="B62" s="223"/>
      <c r="C62" s="278"/>
      <c r="D62" s="101"/>
      <c r="E62" s="223"/>
      <c r="F62" s="407"/>
      <c r="G62" s="407"/>
      <c r="H62" s="223"/>
      <c r="I62" s="223"/>
    </row>
    <row r="63" spans="2:9" s="18" customFormat="1" ht="13.8" x14ac:dyDescent="0.25">
      <c r="B63" s="223"/>
      <c r="C63" s="278"/>
      <c r="D63" s="101"/>
      <c r="E63" s="223"/>
      <c r="F63" s="407"/>
      <c r="G63" s="407"/>
      <c r="H63" s="223"/>
      <c r="I63" s="223"/>
    </row>
    <row r="64" spans="2:9" s="18" customFormat="1" ht="13.8" x14ac:dyDescent="0.25">
      <c r="B64" s="223"/>
      <c r="C64" s="278"/>
      <c r="D64" s="101"/>
      <c r="E64" s="223"/>
      <c r="F64" s="407"/>
      <c r="G64" s="407"/>
      <c r="H64" s="223"/>
      <c r="I64" s="223"/>
    </row>
    <row r="65" spans="2:9" s="18" customFormat="1" ht="13.8" x14ac:dyDescent="0.25">
      <c r="B65" s="223"/>
      <c r="C65" s="278"/>
      <c r="D65" s="101"/>
      <c r="E65" s="223"/>
      <c r="F65" s="407"/>
      <c r="G65" s="407"/>
      <c r="H65" s="223"/>
      <c r="I65" s="223"/>
    </row>
    <row r="66" spans="2:9" s="18" customFormat="1" ht="13.8" x14ac:dyDescent="0.25">
      <c r="B66" s="223"/>
      <c r="C66" s="278"/>
      <c r="D66" s="101"/>
      <c r="E66" s="223"/>
      <c r="F66" s="407"/>
      <c r="G66" s="407"/>
      <c r="H66" s="223"/>
      <c r="I66" s="223"/>
    </row>
    <row r="67" spans="2:9" s="18" customFormat="1" ht="13.8" x14ac:dyDescent="0.25">
      <c r="B67" s="223"/>
      <c r="C67" s="278"/>
      <c r="D67" s="101"/>
      <c r="E67" s="223"/>
      <c r="F67" s="407"/>
      <c r="G67" s="407"/>
      <c r="H67" s="223"/>
      <c r="I67" s="223"/>
    </row>
    <row r="68" spans="2:9" s="18" customFormat="1" ht="13.8" x14ac:dyDescent="0.25">
      <c r="B68" s="223"/>
      <c r="C68" s="278"/>
      <c r="D68" s="101"/>
      <c r="E68" s="223"/>
      <c r="F68" s="407"/>
      <c r="G68" s="407"/>
      <c r="H68" s="223"/>
      <c r="I68" s="223"/>
    </row>
    <row r="69" spans="2:9" s="18" customFormat="1" ht="13.8" x14ac:dyDescent="0.25">
      <c r="B69" s="223"/>
      <c r="C69" s="278"/>
      <c r="D69" s="101"/>
      <c r="E69" s="223"/>
      <c r="F69" s="407"/>
      <c r="G69" s="407"/>
      <c r="H69" s="223"/>
      <c r="I69" s="223"/>
    </row>
    <row r="70" spans="2:9" s="18" customFormat="1" ht="13.8" x14ac:dyDescent="0.25">
      <c r="B70" s="223"/>
      <c r="C70" s="278"/>
      <c r="D70" s="101"/>
      <c r="E70" s="223"/>
      <c r="F70" s="407"/>
      <c r="G70" s="407"/>
      <c r="H70" s="223"/>
      <c r="I70" s="223"/>
    </row>
    <row r="71" spans="2:9" s="18" customFormat="1" ht="13.8" x14ac:dyDescent="0.25">
      <c r="B71" s="223"/>
      <c r="C71" s="278"/>
      <c r="D71" s="101"/>
      <c r="E71" s="223"/>
      <c r="F71" s="407"/>
      <c r="G71" s="407"/>
      <c r="H71" s="223"/>
      <c r="I71" s="223"/>
    </row>
    <row r="72" spans="2:9" s="18" customFormat="1" ht="13.8" x14ac:dyDescent="0.25">
      <c r="B72" s="223"/>
      <c r="C72" s="278"/>
      <c r="D72" s="101"/>
      <c r="E72" s="223"/>
      <c r="F72" s="407"/>
      <c r="G72" s="407"/>
      <c r="H72" s="223"/>
      <c r="I72" s="223"/>
    </row>
    <row r="73" spans="2:9" s="18" customFormat="1" ht="13.8" x14ac:dyDescent="0.25">
      <c r="B73" s="223"/>
      <c r="C73" s="278"/>
      <c r="D73" s="101"/>
      <c r="E73" s="223"/>
      <c r="F73" s="407"/>
      <c r="G73" s="407"/>
      <c r="H73" s="223"/>
      <c r="I73" s="223"/>
    </row>
    <row r="74" spans="2:9" s="18" customFormat="1" ht="13.8" x14ac:dyDescent="0.25">
      <c r="B74" s="223"/>
      <c r="C74" s="278"/>
      <c r="D74" s="101"/>
      <c r="E74" s="223"/>
      <c r="F74" s="407"/>
      <c r="G74" s="407"/>
      <c r="H74" s="223"/>
      <c r="I74" s="223"/>
    </row>
    <row r="75" spans="2:9" s="18" customFormat="1" ht="13.8" x14ac:dyDescent="0.25">
      <c r="B75" s="223"/>
      <c r="C75" s="278"/>
      <c r="D75" s="101"/>
      <c r="E75" s="223"/>
      <c r="F75" s="407"/>
      <c r="G75" s="407"/>
      <c r="H75" s="223"/>
      <c r="I75" s="223"/>
    </row>
    <row r="76" spans="2:9" s="18" customFormat="1" ht="13.8" x14ac:dyDescent="0.25">
      <c r="B76" s="223"/>
      <c r="C76" s="278"/>
      <c r="D76" s="101"/>
      <c r="E76" s="223"/>
      <c r="F76" s="407"/>
      <c r="G76" s="407"/>
      <c r="H76" s="223"/>
      <c r="I76" s="223"/>
    </row>
    <row r="77" spans="2:9" s="18" customFormat="1" ht="13.8" x14ac:dyDescent="0.25">
      <c r="B77" s="223"/>
      <c r="C77" s="278"/>
      <c r="D77" s="101"/>
      <c r="E77" s="223"/>
      <c r="F77" s="407"/>
      <c r="G77" s="407"/>
      <c r="H77" s="223"/>
      <c r="I77" s="223"/>
    </row>
    <row r="78" spans="2:9" s="18" customFormat="1" ht="13.8" x14ac:dyDescent="0.25">
      <c r="B78" s="223"/>
      <c r="C78" s="278"/>
      <c r="D78" s="101"/>
      <c r="E78" s="223"/>
      <c r="F78" s="407"/>
      <c r="G78" s="407"/>
      <c r="H78" s="223"/>
      <c r="I78" s="223"/>
    </row>
    <row r="79" spans="2:9" s="18" customFormat="1" ht="13.8" x14ac:dyDescent="0.25">
      <c r="B79" s="223"/>
      <c r="C79" s="278"/>
      <c r="D79" s="101"/>
      <c r="E79" s="223"/>
      <c r="F79" s="407"/>
      <c r="G79" s="407"/>
      <c r="H79" s="223"/>
      <c r="I79" s="223"/>
    </row>
    <row r="80" spans="2:9" s="18" customFormat="1" ht="13.8" x14ac:dyDescent="0.25">
      <c r="B80" s="223"/>
      <c r="C80" s="278"/>
      <c r="D80" s="101"/>
      <c r="E80" s="223"/>
      <c r="F80" s="407"/>
      <c r="G80" s="407"/>
      <c r="H80" s="223"/>
      <c r="I80" s="223"/>
    </row>
    <row r="81" spans="2:9" s="18" customFormat="1" ht="13.8" x14ac:dyDescent="0.25">
      <c r="B81" s="223"/>
      <c r="C81" s="278"/>
      <c r="D81" s="101"/>
      <c r="E81" s="223"/>
      <c r="F81" s="407"/>
      <c r="G81" s="407"/>
      <c r="H81" s="223"/>
      <c r="I81" s="223"/>
    </row>
    <row r="82" spans="2:9" s="18" customFormat="1" ht="13.8" x14ac:dyDescent="0.25">
      <c r="B82" s="223"/>
      <c r="C82" s="278"/>
      <c r="D82" s="101"/>
      <c r="E82" s="223"/>
      <c r="F82" s="407"/>
      <c r="G82" s="407"/>
      <c r="H82" s="223"/>
      <c r="I82" s="223"/>
    </row>
    <row r="83" spans="2:9" s="18" customFormat="1" ht="13.8" x14ac:dyDescent="0.25">
      <c r="B83" s="223"/>
      <c r="C83" s="278"/>
      <c r="D83" s="101"/>
      <c r="E83" s="223"/>
      <c r="F83" s="407"/>
      <c r="G83" s="407"/>
      <c r="H83" s="223"/>
      <c r="I83" s="223"/>
    </row>
    <row r="84" spans="2:9" s="18" customFormat="1" ht="13.8" x14ac:dyDescent="0.25">
      <c r="B84" s="223"/>
      <c r="C84" s="278"/>
      <c r="D84" s="101"/>
      <c r="E84" s="223"/>
      <c r="F84" s="407"/>
      <c r="G84" s="407"/>
      <c r="H84" s="223"/>
      <c r="I84" s="223"/>
    </row>
    <row r="85" spans="2:9" s="18" customFormat="1" ht="13.8" x14ac:dyDescent="0.25">
      <c r="B85" s="223"/>
      <c r="C85" s="278"/>
      <c r="D85" s="101"/>
      <c r="E85" s="223"/>
      <c r="F85" s="407"/>
      <c r="G85" s="407"/>
      <c r="H85" s="223"/>
      <c r="I85" s="223"/>
    </row>
    <row r="86" spans="2:9" s="18" customFormat="1" ht="13.8" x14ac:dyDescent="0.25">
      <c r="B86" s="223"/>
      <c r="C86" s="278"/>
      <c r="D86" s="101"/>
      <c r="E86" s="223"/>
      <c r="F86" s="407"/>
      <c r="G86" s="407"/>
      <c r="H86" s="223"/>
      <c r="I86" s="223"/>
    </row>
    <row r="87" spans="2:9" s="18" customFormat="1" ht="13.8" x14ac:dyDescent="0.25">
      <c r="B87" s="223"/>
      <c r="C87" s="278"/>
      <c r="D87" s="101"/>
      <c r="E87" s="223"/>
      <c r="F87" s="407"/>
      <c r="G87" s="407"/>
      <c r="H87" s="223"/>
      <c r="I87" s="223"/>
    </row>
    <row r="88" spans="2:9" s="18" customFormat="1" ht="13.8" x14ac:dyDescent="0.25">
      <c r="B88" s="223"/>
      <c r="C88" s="278"/>
      <c r="D88" s="101"/>
      <c r="E88" s="223"/>
      <c r="F88" s="407"/>
      <c r="G88" s="407"/>
      <c r="H88" s="223"/>
      <c r="I88" s="223"/>
    </row>
    <row r="89" spans="2:9" s="18" customFormat="1" ht="13.8" x14ac:dyDescent="0.25">
      <c r="B89" s="223"/>
      <c r="C89" s="278"/>
      <c r="D89" s="101"/>
      <c r="E89" s="223"/>
      <c r="F89" s="407"/>
      <c r="G89" s="407"/>
      <c r="H89" s="223"/>
      <c r="I89" s="223"/>
    </row>
    <row r="90" spans="2:9" s="18" customFormat="1" ht="13.8" x14ac:dyDescent="0.25">
      <c r="B90" s="223"/>
      <c r="C90" s="278"/>
      <c r="D90" s="101"/>
      <c r="E90" s="223"/>
      <c r="F90" s="407"/>
      <c r="G90" s="407"/>
      <c r="H90" s="223"/>
      <c r="I90" s="223"/>
    </row>
    <row r="91" spans="2:9" s="18" customFormat="1" ht="13.8" x14ac:dyDescent="0.25">
      <c r="B91" s="223"/>
      <c r="C91" s="278"/>
      <c r="D91" s="101"/>
      <c r="E91" s="223"/>
      <c r="F91" s="407"/>
      <c r="G91" s="407"/>
      <c r="H91" s="223"/>
      <c r="I91" s="223"/>
    </row>
    <row r="92" spans="2:9" s="18" customFormat="1" ht="13.8" x14ac:dyDescent="0.25">
      <c r="B92" s="223"/>
      <c r="C92" s="278"/>
      <c r="D92" s="101"/>
      <c r="E92" s="223"/>
      <c r="F92" s="407"/>
      <c r="G92" s="407"/>
      <c r="H92" s="223"/>
      <c r="I92" s="223"/>
    </row>
    <row r="93" spans="2:9" s="18" customFormat="1" ht="13.8" x14ac:dyDescent="0.25">
      <c r="B93" s="223"/>
      <c r="C93" s="278"/>
      <c r="D93" s="101"/>
      <c r="E93" s="223"/>
      <c r="F93" s="407"/>
      <c r="G93" s="407"/>
      <c r="H93" s="223"/>
      <c r="I93" s="223"/>
    </row>
    <row r="94" spans="2:9" s="18" customFormat="1" ht="13.8" x14ac:dyDescent="0.25">
      <c r="B94" s="223"/>
      <c r="C94" s="278"/>
      <c r="D94" s="101"/>
      <c r="E94" s="223"/>
      <c r="F94" s="407"/>
      <c r="G94" s="407"/>
      <c r="H94" s="223"/>
      <c r="I94" s="223"/>
    </row>
    <row r="95" spans="2:9" s="18" customFormat="1" ht="13.8" x14ac:dyDescent="0.25">
      <c r="B95" s="223"/>
      <c r="C95" s="278"/>
      <c r="D95" s="101"/>
      <c r="E95" s="223"/>
      <c r="F95" s="407"/>
      <c r="G95" s="407"/>
      <c r="H95" s="223"/>
      <c r="I95" s="223"/>
    </row>
    <row r="96" spans="2:9" s="18" customFormat="1" ht="13.8" x14ac:dyDescent="0.25">
      <c r="B96" s="223"/>
      <c r="C96" s="278"/>
      <c r="D96" s="101"/>
      <c r="E96" s="223"/>
      <c r="F96" s="407"/>
      <c r="G96" s="407"/>
      <c r="H96" s="223"/>
      <c r="I96" s="223"/>
    </row>
    <row r="97" spans="2:9" s="18" customFormat="1" ht="13.8" x14ac:dyDescent="0.25">
      <c r="B97" s="223"/>
      <c r="C97" s="278"/>
      <c r="D97" s="101"/>
      <c r="E97" s="223"/>
      <c r="F97" s="407"/>
      <c r="G97" s="407"/>
      <c r="H97" s="223"/>
      <c r="I97" s="223"/>
    </row>
    <row r="98" spans="2:9" s="18" customFormat="1" ht="13.8" x14ac:dyDescent="0.25">
      <c r="B98" s="223"/>
      <c r="C98" s="278"/>
      <c r="D98" s="101"/>
      <c r="E98" s="223"/>
      <c r="F98" s="407"/>
      <c r="G98" s="407"/>
      <c r="H98" s="223"/>
      <c r="I98" s="223"/>
    </row>
    <row r="99" spans="2:9" s="18" customFormat="1" ht="13.8" x14ac:dyDescent="0.25">
      <c r="B99" s="223"/>
      <c r="C99" s="278"/>
      <c r="D99" s="101"/>
      <c r="E99" s="223"/>
      <c r="F99" s="407"/>
      <c r="G99" s="407"/>
      <c r="H99" s="223"/>
      <c r="I99" s="223"/>
    </row>
    <row r="100" spans="2:9" s="18" customFormat="1" ht="13.8" x14ac:dyDescent="0.25">
      <c r="B100" s="223"/>
      <c r="C100" s="278"/>
      <c r="D100" s="101"/>
      <c r="E100" s="223"/>
      <c r="F100" s="407"/>
      <c r="G100" s="407"/>
      <c r="H100" s="223"/>
      <c r="I100" s="223"/>
    </row>
    <row r="101" spans="2:9" s="18" customFormat="1" ht="13.8" x14ac:dyDescent="0.25">
      <c r="B101" s="223"/>
      <c r="C101" s="278"/>
      <c r="D101" s="101"/>
      <c r="E101" s="223"/>
      <c r="F101" s="407"/>
      <c r="G101" s="407"/>
      <c r="H101" s="223"/>
      <c r="I101" s="223"/>
    </row>
    <row r="102" spans="2:9" s="18" customFormat="1" ht="13.8" x14ac:dyDescent="0.25">
      <c r="B102" s="223"/>
      <c r="C102" s="278"/>
      <c r="D102" s="101"/>
      <c r="E102" s="223"/>
      <c r="F102" s="407"/>
      <c r="G102" s="407"/>
      <c r="H102" s="223"/>
      <c r="I102" s="223"/>
    </row>
    <row r="103" spans="2:9" s="18" customFormat="1" ht="13.8" x14ac:dyDescent="0.25">
      <c r="B103" s="223"/>
      <c r="C103" s="278"/>
      <c r="D103" s="101"/>
      <c r="E103" s="223"/>
      <c r="F103" s="407"/>
      <c r="G103" s="407"/>
      <c r="H103" s="223"/>
      <c r="I103" s="223"/>
    </row>
    <row r="104" spans="2:9" s="18" customFormat="1" ht="13.8" x14ac:dyDescent="0.25">
      <c r="B104" s="223"/>
      <c r="C104" s="278"/>
      <c r="D104" s="101"/>
      <c r="E104" s="223"/>
      <c r="F104" s="407"/>
      <c r="G104" s="407"/>
      <c r="H104" s="223"/>
      <c r="I104" s="223"/>
    </row>
    <row r="105" spans="2:9" s="18" customFormat="1" ht="13.8" x14ac:dyDescent="0.25">
      <c r="B105" s="223"/>
      <c r="C105" s="278"/>
      <c r="D105" s="101"/>
      <c r="E105" s="223"/>
      <c r="F105" s="407"/>
      <c r="G105" s="407"/>
      <c r="H105" s="223"/>
      <c r="I105" s="223"/>
    </row>
    <row r="106" spans="2:9" s="18" customFormat="1" ht="13.8" x14ac:dyDescent="0.25">
      <c r="B106" s="223"/>
      <c r="C106" s="278"/>
      <c r="D106" s="101"/>
      <c r="E106" s="223"/>
      <c r="F106" s="407"/>
      <c r="G106" s="407"/>
      <c r="H106" s="223"/>
      <c r="I106" s="223"/>
    </row>
    <row r="107" spans="2:9" s="18" customFormat="1" ht="13.8" x14ac:dyDescent="0.25">
      <c r="B107" s="223"/>
      <c r="C107" s="278"/>
      <c r="D107" s="101"/>
      <c r="E107" s="223"/>
      <c r="F107" s="407"/>
      <c r="G107" s="407"/>
      <c r="H107" s="223"/>
      <c r="I107" s="223"/>
    </row>
    <row r="108" spans="2:9" s="18" customFormat="1" ht="13.8" x14ac:dyDescent="0.25">
      <c r="B108" s="223"/>
      <c r="C108" s="278"/>
      <c r="D108" s="101"/>
      <c r="E108" s="223"/>
      <c r="F108" s="407"/>
      <c r="G108" s="407"/>
      <c r="H108" s="223"/>
      <c r="I108" s="223"/>
    </row>
    <row r="109" spans="2:9" s="18" customFormat="1" ht="13.8" x14ac:dyDescent="0.25">
      <c r="B109" s="223"/>
      <c r="C109" s="278"/>
      <c r="D109" s="101"/>
      <c r="E109" s="223"/>
      <c r="F109" s="407"/>
      <c r="G109" s="407"/>
      <c r="H109" s="223"/>
      <c r="I109" s="223"/>
    </row>
    <row r="110" spans="2:9" s="18" customFormat="1" ht="13.8" x14ac:dyDescent="0.25">
      <c r="B110" s="223"/>
      <c r="C110" s="278"/>
      <c r="D110" s="101"/>
      <c r="E110" s="223"/>
      <c r="F110" s="407"/>
      <c r="G110" s="407"/>
      <c r="H110" s="223"/>
      <c r="I110" s="223"/>
    </row>
    <row r="111" spans="2:9" s="18" customFormat="1" ht="13.8" x14ac:dyDescent="0.25">
      <c r="B111" s="223"/>
      <c r="C111" s="278"/>
      <c r="D111" s="101"/>
      <c r="E111" s="223"/>
      <c r="F111" s="407"/>
      <c r="G111" s="407"/>
      <c r="H111" s="223"/>
      <c r="I111" s="223"/>
    </row>
    <row r="112" spans="2:9" s="18" customFormat="1" ht="13.8" x14ac:dyDescent="0.25">
      <c r="B112" s="223"/>
      <c r="C112" s="278"/>
      <c r="D112" s="101"/>
      <c r="E112" s="223"/>
      <c r="F112" s="407"/>
      <c r="G112" s="407"/>
      <c r="H112" s="223"/>
      <c r="I112" s="223"/>
    </row>
    <row r="113" spans="2:9" s="18" customFormat="1" ht="13.8" x14ac:dyDescent="0.25">
      <c r="B113" s="223"/>
      <c r="C113" s="278"/>
      <c r="D113" s="101"/>
      <c r="E113" s="223"/>
      <c r="F113" s="407"/>
      <c r="G113" s="407"/>
      <c r="H113" s="223"/>
      <c r="I113" s="223"/>
    </row>
    <row r="114" spans="2:9" s="18" customFormat="1" ht="13.8" x14ac:dyDescent="0.25">
      <c r="B114" s="223"/>
      <c r="C114" s="278"/>
      <c r="D114" s="101"/>
      <c r="E114" s="223"/>
      <c r="F114" s="407"/>
      <c r="G114" s="407"/>
      <c r="H114" s="223"/>
      <c r="I114" s="223"/>
    </row>
    <row r="115" spans="2:9" s="18" customFormat="1" ht="13.8" x14ac:dyDescent="0.25">
      <c r="B115" s="223"/>
      <c r="C115" s="278"/>
      <c r="D115" s="101"/>
      <c r="E115" s="223"/>
      <c r="F115" s="407"/>
      <c r="G115" s="407"/>
      <c r="H115" s="223"/>
      <c r="I115" s="223"/>
    </row>
    <row r="116" spans="2:9" s="18" customFormat="1" ht="13.2" x14ac:dyDescent="0.25">
      <c r="C116" s="88"/>
      <c r="D116" s="424"/>
      <c r="F116" s="426"/>
      <c r="G116" s="426"/>
    </row>
    <row r="117" spans="2:9" s="18" customFormat="1" ht="13.2" x14ac:dyDescent="0.25">
      <c r="C117" s="88"/>
      <c r="D117" s="424"/>
      <c r="F117" s="426"/>
      <c r="G117" s="426"/>
    </row>
    <row r="118" spans="2:9" s="18" customFormat="1" ht="13.2" x14ac:dyDescent="0.25">
      <c r="C118" s="88"/>
      <c r="D118" s="424"/>
      <c r="F118" s="426"/>
      <c r="G118" s="426"/>
    </row>
    <row r="119" spans="2:9" s="18" customFormat="1" ht="13.2" x14ac:dyDescent="0.25">
      <c r="C119" s="88"/>
      <c r="D119" s="424"/>
      <c r="F119" s="426"/>
      <c r="G119" s="426"/>
    </row>
    <row r="120" spans="2:9" s="18" customFormat="1" ht="13.2" x14ac:dyDescent="0.25">
      <c r="C120" s="88"/>
      <c r="D120" s="424"/>
      <c r="F120" s="426"/>
      <c r="G120" s="426"/>
    </row>
    <row r="121" spans="2:9" s="18" customFormat="1" ht="13.2" x14ac:dyDescent="0.25">
      <c r="C121" s="88"/>
      <c r="D121" s="424"/>
      <c r="F121" s="426"/>
      <c r="G121" s="426"/>
    </row>
    <row r="122" spans="2:9" s="18" customFormat="1" ht="13.2" x14ac:dyDescent="0.25">
      <c r="C122" s="88"/>
      <c r="D122" s="424"/>
      <c r="F122" s="426"/>
      <c r="G122" s="426"/>
    </row>
    <row r="123" spans="2:9" s="18" customFormat="1" ht="13.2" x14ac:dyDescent="0.25">
      <c r="C123" s="88"/>
      <c r="D123" s="424"/>
      <c r="F123" s="426"/>
      <c r="G123" s="426"/>
    </row>
    <row r="124" spans="2:9" s="18" customFormat="1" ht="13.2" x14ac:dyDescent="0.25">
      <c r="C124" s="88"/>
      <c r="D124" s="424"/>
      <c r="F124" s="426"/>
      <c r="G124" s="426"/>
    </row>
    <row r="125" spans="2:9" s="18" customFormat="1" ht="13.2" x14ac:dyDescent="0.25">
      <c r="C125" s="88"/>
      <c r="D125" s="424"/>
      <c r="F125" s="426"/>
      <c r="G125" s="426"/>
    </row>
    <row r="126" spans="2:9" s="18" customFormat="1" ht="13.2" x14ac:dyDescent="0.25">
      <c r="C126" s="88"/>
      <c r="D126" s="424"/>
      <c r="F126" s="426"/>
      <c r="G126" s="426"/>
    </row>
    <row r="127" spans="2:9" s="18" customFormat="1" ht="13.2" x14ac:dyDescent="0.25">
      <c r="C127" s="88"/>
      <c r="D127" s="424"/>
      <c r="F127" s="426"/>
      <c r="G127" s="426"/>
    </row>
    <row r="128" spans="2:9" s="18" customFormat="1" ht="13.2" x14ac:dyDescent="0.25">
      <c r="C128" s="88"/>
      <c r="D128" s="424"/>
      <c r="F128" s="426"/>
      <c r="G128" s="426"/>
    </row>
    <row r="129" spans="3:7" s="18" customFormat="1" ht="13.2" x14ac:dyDescent="0.25">
      <c r="C129" s="88"/>
      <c r="D129" s="424"/>
      <c r="F129" s="426"/>
      <c r="G129" s="426"/>
    </row>
    <row r="130" spans="3:7" s="18" customFormat="1" ht="13.2" x14ac:dyDescent="0.25">
      <c r="C130" s="88"/>
      <c r="D130" s="424"/>
      <c r="F130" s="426"/>
      <c r="G130" s="426"/>
    </row>
    <row r="131" spans="3:7" s="18" customFormat="1" ht="13.2" x14ac:dyDescent="0.25">
      <c r="C131" s="88"/>
      <c r="D131" s="424"/>
      <c r="F131" s="426"/>
      <c r="G131" s="426"/>
    </row>
    <row r="132" spans="3:7" s="18" customFormat="1" ht="13.2" x14ac:dyDescent="0.25">
      <c r="C132" s="88"/>
      <c r="D132" s="424"/>
      <c r="F132" s="426"/>
      <c r="G132" s="426"/>
    </row>
    <row r="133" spans="3:7" s="18" customFormat="1" ht="13.2" x14ac:dyDescent="0.25">
      <c r="C133" s="88"/>
      <c r="D133" s="424"/>
      <c r="F133" s="426"/>
      <c r="G133" s="426"/>
    </row>
    <row r="134" spans="3:7" s="18" customFormat="1" ht="13.2" x14ac:dyDescent="0.25">
      <c r="C134" s="88"/>
      <c r="D134" s="424"/>
      <c r="F134" s="426"/>
      <c r="G134" s="426"/>
    </row>
    <row r="135" spans="3:7" s="18" customFormat="1" ht="13.2" x14ac:dyDescent="0.25">
      <c r="C135" s="88"/>
      <c r="D135" s="424"/>
      <c r="F135" s="426"/>
      <c r="G135" s="426"/>
    </row>
    <row r="136" spans="3:7" s="18" customFormat="1" ht="13.2" x14ac:dyDescent="0.25">
      <c r="C136" s="88"/>
      <c r="D136" s="424"/>
      <c r="F136" s="426"/>
      <c r="G136" s="426"/>
    </row>
    <row r="137" spans="3:7" s="18" customFormat="1" ht="13.2" x14ac:dyDescent="0.25">
      <c r="C137" s="88"/>
      <c r="D137" s="424"/>
      <c r="F137" s="426"/>
      <c r="G137" s="426"/>
    </row>
    <row r="138" spans="3:7" s="18" customFormat="1" ht="13.2" x14ac:dyDescent="0.25">
      <c r="C138" s="88"/>
      <c r="D138" s="424"/>
      <c r="F138" s="426"/>
      <c r="G138" s="426"/>
    </row>
    <row r="139" spans="3:7" s="18" customFormat="1" ht="13.2" x14ac:dyDescent="0.25">
      <c r="C139" s="88"/>
      <c r="D139" s="424"/>
      <c r="F139" s="426"/>
      <c r="G139" s="426"/>
    </row>
    <row r="140" spans="3:7" s="18" customFormat="1" ht="13.2" x14ac:dyDescent="0.25">
      <c r="C140" s="88"/>
      <c r="D140" s="424"/>
      <c r="F140" s="426"/>
      <c r="G140" s="426"/>
    </row>
    <row r="141" spans="3:7" s="18" customFormat="1" ht="13.2" x14ac:dyDescent="0.25">
      <c r="C141" s="88"/>
      <c r="D141" s="424"/>
      <c r="F141" s="426"/>
      <c r="G141" s="426"/>
    </row>
    <row r="142" spans="3:7" s="18" customFormat="1" ht="13.2" x14ac:dyDescent="0.25">
      <c r="C142" s="88"/>
      <c r="D142" s="424"/>
      <c r="F142" s="426"/>
      <c r="G142" s="426"/>
    </row>
    <row r="143" spans="3:7" s="18" customFormat="1" ht="13.2" x14ac:dyDescent="0.25">
      <c r="C143" s="88"/>
      <c r="D143" s="424"/>
      <c r="F143" s="426"/>
      <c r="G143" s="426"/>
    </row>
    <row r="144" spans="3:7" s="18" customFormat="1" ht="13.2" x14ac:dyDescent="0.25">
      <c r="C144" s="88"/>
      <c r="D144" s="424"/>
      <c r="F144" s="426"/>
      <c r="G144" s="426"/>
    </row>
    <row r="145" spans="3:7" s="18" customFormat="1" ht="13.2" x14ac:dyDescent="0.25">
      <c r="C145" s="88"/>
      <c r="D145" s="424"/>
      <c r="F145" s="426"/>
      <c r="G145" s="426"/>
    </row>
    <row r="146" spans="3:7" s="18" customFormat="1" ht="13.2" x14ac:dyDescent="0.25">
      <c r="C146" s="88"/>
      <c r="D146" s="424"/>
      <c r="F146" s="426"/>
      <c r="G146" s="426"/>
    </row>
    <row r="147" spans="3:7" s="18" customFormat="1" ht="13.2" x14ac:dyDescent="0.25">
      <c r="C147" s="88"/>
      <c r="D147" s="424"/>
      <c r="F147" s="426"/>
      <c r="G147" s="426"/>
    </row>
    <row r="148" spans="3:7" s="18" customFormat="1" ht="13.2" x14ac:dyDescent="0.25">
      <c r="C148" s="88"/>
      <c r="D148" s="424"/>
      <c r="F148" s="426"/>
      <c r="G148" s="426"/>
    </row>
    <row r="149" spans="3:7" s="18" customFormat="1" ht="13.2" x14ac:dyDescent="0.25">
      <c r="C149" s="88"/>
      <c r="D149" s="424"/>
      <c r="F149" s="426"/>
      <c r="G149" s="426"/>
    </row>
    <row r="150" spans="3:7" s="18" customFormat="1" ht="13.2" x14ac:dyDescent="0.25">
      <c r="C150" s="88"/>
      <c r="D150" s="424"/>
      <c r="F150" s="426"/>
      <c r="G150" s="426"/>
    </row>
    <row r="151" spans="3:7" s="18" customFormat="1" ht="13.2" x14ac:dyDescent="0.25">
      <c r="C151" s="88"/>
      <c r="D151" s="424"/>
      <c r="F151" s="426"/>
      <c r="G151" s="426"/>
    </row>
    <row r="152" spans="3:7" s="18" customFormat="1" ht="13.2" x14ac:dyDescent="0.25">
      <c r="C152" s="88"/>
      <c r="D152" s="424"/>
      <c r="F152" s="426"/>
      <c r="G152" s="426"/>
    </row>
    <row r="153" spans="3:7" s="18" customFormat="1" ht="13.2" x14ac:dyDescent="0.25">
      <c r="C153" s="88"/>
      <c r="D153" s="424"/>
      <c r="F153" s="426"/>
      <c r="G153" s="426"/>
    </row>
    <row r="154" spans="3:7" s="18" customFormat="1" ht="13.2" x14ac:dyDescent="0.25">
      <c r="C154" s="88"/>
      <c r="D154" s="424"/>
      <c r="F154" s="426"/>
      <c r="G154" s="426"/>
    </row>
    <row r="155" spans="3:7" s="18" customFormat="1" ht="13.2" x14ac:dyDescent="0.25">
      <c r="C155" s="88"/>
      <c r="D155" s="424"/>
      <c r="F155" s="426"/>
      <c r="G155" s="426"/>
    </row>
    <row r="156" spans="3:7" s="18" customFormat="1" ht="13.2" x14ac:dyDescent="0.25">
      <c r="C156" s="88"/>
      <c r="D156" s="424"/>
      <c r="F156" s="426"/>
      <c r="G156" s="426"/>
    </row>
    <row r="157" spans="3:7" s="18" customFormat="1" ht="13.2" x14ac:dyDescent="0.25">
      <c r="C157" s="88"/>
      <c r="D157" s="424"/>
      <c r="F157" s="426"/>
      <c r="G157" s="426"/>
    </row>
    <row r="158" spans="3:7" s="18" customFormat="1" ht="13.2" x14ac:dyDescent="0.25">
      <c r="C158" s="88"/>
      <c r="D158" s="424"/>
      <c r="F158" s="426"/>
      <c r="G158" s="426"/>
    </row>
    <row r="159" spans="3:7" s="18" customFormat="1" ht="13.2" x14ac:dyDescent="0.25">
      <c r="C159" s="88"/>
      <c r="D159" s="424"/>
      <c r="F159" s="426"/>
      <c r="G159" s="426"/>
    </row>
    <row r="160" spans="3:7" s="18" customFormat="1" ht="13.2" x14ac:dyDescent="0.25">
      <c r="C160" s="88"/>
      <c r="D160" s="424"/>
      <c r="F160" s="426"/>
      <c r="G160" s="426"/>
    </row>
    <row r="161" spans="3:7" s="18" customFormat="1" ht="13.2" x14ac:dyDescent="0.25">
      <c r="C161" s="88"/>
      <c r="D161" s="424"/>
      <c r="F161" s="426"/>
      <c r="G161" s="426"/>
    </row>
    <row r="162" spans="3:7" s="18" customFormat="1" ht="13.2" x14ac:dyDescent="0.25">
      <c r="C162" s="88"/>
      <c r="D162" s="424"/>
      <c r="F162" s="426"/>
      <c r="G162" s="426"/>
    </row>
    <row r="163" spans="3:7" s="18" customFormat="1" ht="13.2" x14ac:dyDescent="0.25">
      <c r="C163" s="88"/>
      <c r="D163" s="424"/>
      <c r="F163" s="426"/>
      <c r="G163" s="426"/>
    </row>
    <row r="164" spans="3:7" s="18" customFormat="1" ht="13.2" x14ac:dyDescent="0.25">
      <c r="C164" s="88"/>
      <c r="D164" s="424"/>
      <c r="F164" s="426"/>
      <c r="G164" s="426"/>
    </row>
    <row r="165" spans="3:7" s="18" customFormat="1" ht="13.2" x14ac:dyDescent="0.25">
      <c r="C165" s="88"/>
      <c r="D165" s="424"/>
      <c r="F165" s="426"/>
      <c r="G165" s="426"/>
    </row>
    <row r="166" spans="3:7" s="18" customFormat="1" ht="13.2" x14ac:dyDescent="0.25">
      <c r="C166" s="88"/>
      <c r="D166" s="424"/>
      <c r="F166" s="426"/>
      <c r="G166" s="426"/>
    </row>
    <row r="167" spans="3:7" s="18" customFormat="1" ht="13.2" x14ac:dyDescent="0.25">
      <c r="C167" s="88"/>
      <c r="D167" s="424"/>
      <c r="F167" s="426"/>
      <c r="G167" s="426"/>
    </row>
    <row r="168" spans="3:7" s="18" customFormat="1" ht="13.2" x14ac:dyDescent="0.25">
      <c r="C168" s="88"/>
      <c r="D168" s="424"/>
      <c r="F168" s="426"/>
      <c r="G168" s="426"/>
    </row>
    <row r="169" spans="3:7" s="18" customFormat="1" ht="13.2" x14ac:dyDescent="0.25">
      <c r="C169" s="88"/>
      <c r="D169" s="424"/>
      <c r="F169" s="426"/>
      <c r="G169" s="426"/>
    </row>
    <row r="170" spans="3:7" s="18" customFormat="1" ht="13.2" x14ac:dyDescent="0.25">
      <c r="C170" s="88"/>
      <c r="D170" s="424"/>
      <c r="F170" s="426"/>
      <c r="G170" s="426"/>
    </row>
    <row r="171" spans="3:7" s="18" customFormat="1" ht="13.2" x14ac:dyDescent="0.25">
      <c r="C171" s="88"/>
      <c r="D171" s="424"/>
      <c r="F171" s="426"/>
      <c r="G171" s="426"/>
    </row>
    <row r="172" spans="3:7" s="18" customFormat="1" ht="13.2" x14ac:dyDescent="0.25">
      <c r="C172" s="88"/>
      <c r="D172" s="424"/>
      <c r="F172" s="426"/>
      <c r="G172" s="426"/>
    </row>
    <row r="173" spans="3:7" s="18" customFormat="1" ht="13.2" x14ac:dyDescent="0.25">
      <c r="C173" s="88"/>
      <c r="D173" s="424"/>
      <c r="F173" s="426"/>
      <c r="G173" s="426"/>
    </row>
    <row r="174" spans="3:7" s="18" customFormat="1" ht="13.2" x14ac:dyDescent="0.25">
      <c r="C174" s="88"/>
      <c r="D174" s="424"/>
      <c r="F174" s="426"/>
      <c r="G174" s="426"/>
    </row>
    <row r="175" spans="3:7" s="18" customFormat="1" ht="13.2" x14ac:dyDescent="0.25">
      <c r="C175" s="88"/>
      <c r="D175" s="424"/>
      <c r="F175" s="426"/>
      <c r="G175" s="426"/>
    </row>
    <row r="176" spans="3:7" s="18" customFormat="1" ht="13.2" x14ac:dyDescent="0.25">
      <c r="C176" s="88"/>
      <c r="D176" s="424"/>
      <c r="F176" s="426"/>
      <c r="G176" s="426"/>
    </row>
    <row r="177" spans="3:7" s="18" customFormat="1" ht="13.2" x14ac:dyDescent="0.25">
      <c r="C177" s="88"/>
      <c r="D177" s="424"/>
      <c r="F177" s="426"/>
      <c r="G177" s="426"/>
    </row>
    <row r="178" spans="3:7" s="18" customFormat="1" ht="13.2" x14ac:dyDescent="0.25">
      <c r="C178" s="88"/>
      <c r="D178" s="424"/>
      <c r="F178" s="426"/>
      <c r="G178" s="426"/>
    </row>
    <row r="179" spans="3:7" s="18" customFormat="1" ht="13.2" x14ac:dyDescent="0.25">
      <c r="C179" s="88"/>
      <c r="D179" s="424"/>
      <c r="F179" s="426"/>
      <c r="G179" s="426"/>
    </row>
    <row r="180" spans="3:7" s="18" customFormat="1" ht="13.2" x14ac:dyDescent="0.25">
      <c r="C180" s="88"/>
      <c r="D180" s="424"/>
      <c r="F180" s="426"/>
      <c r="G180" s="426"/>
    </row>
    <row r="181" spans="3:7" s="18" customFormat="1" ht="13.2" x14ac:dyDescent="0.25">
      <c r="C181" s="88"/>
      <c r="D181" s="424"/>
      <c r="F181" s="426"/>
      <c r="G181" s="426"/>
    </row>
    <row r="182" spans="3:7" s="18" customFormat="1" ht="13.2" x14ac:dyDescent="0.25">
      <c r="C182" s="88"/>
      <c r="D182" s="424"/>
      <c r="F182" s="426"/>
      <c r="G182" s="426"/>
    </row>
    <row r="183" spans="3:7" s="18" customFormat="1" ht="13.2" x14ac:dyDescent="0.25">
      <c r="C183" s="88"/>
      <c r="D183" s="424"/>
      <c r="F183" s="426"/>
      <c r="G183" s="426"/>
    </row>
    <row r="184" spans="3:7" s="18" customFormat="1" ht="13.2" x14ac:dyDescent="0.25">
      <c r="C184" s="88"/>
      <c r="D184" s="424"/>
      <c r="F184" s="426"/>
      <c r="G184" s="426"/>
    </row>
    <row r="185" spans="3:7" s="18" customFormat="1" ht="13.2" x14ac:dyDescent="0.25">
      <c r="C185" s="88"/>
      <c r="D185" s="424"/>
      <c r="F185" s="426"/>
      <c r="G185" s="426"/>
    </row>
    <row r="186" spans="3:7" s="18" customFormat="1" ht="13.2" x14ac:dyDescent="0.25">
      <c r="C186" s="88"/>
      <c r="D186" s="424"/>
      <c r="F186" s="426"/>
      <c r="G186" s="426"/>
    </row>
    <row r="187" spans="3:7" s="18" customFormat="1" ht="13.2" x14ac:dyDescent="0.25">
      <c r="C187" s="88"/>
      <c r="D187" s="424"/>
      <c r="F187" s="426"/>
      <c r="G187" s="426"/>
    </row>
    <row r="188" spans="3:7" s="18" customFormat="1" ht="13.2" x14ac:dyDescent="0.25">
      <c r="C188" s="88"/>
      <c r="D188" s="424"/>
      <c r="F188" s="426"/>
      <c r="G188" s="426"/>
    </row>
    <row r="189" spans="3:7" s="18" customFormat="1" ht="13.2" x14ac:dyDescent="0.25">
      <c r="C189" s="88"/>
      <c r="D189" s="424"/>
      <c r="F189" s="426"/>
      <c r="G189" s="426"/>
    </row>
    <row r="190" spans="3:7" s="18" customFormat="1" ht="13.2" x14ac:dyDescent="0.25">
      <c r="C190" s="88"/>
      <c r="D190" s="424"/>
      <c r="F190" s="426"/>
      <c r="G190" s="426"/>
    </row>
    <row r="191" spans="3:7" s="18" customFormat="1" ht="13.2" x14ac:dyDescent="0.25">
      <c r="C191" s="88"/>
      <c r="D191" s="424"/>
      <c r="F191" s="426"/>
      <c r="G191" s="426"/>
    </row>
    <row r="192" spans="3:7" s="18" customFormat="1" ht="13.2" x14ac:dyDescent="0.25">
      <c r="C192" s="88"/>
      <c r="D192" s="424"/>
      <c r="F192" s="426"/>
      <c r="G192" s="426"/>
    </row>
    <row r="193" spans="3:7" s="18" customFormat="1" ht="13.2" x14ac:dyDescent="0.25">
      <c r="C193" s="88"/>
      <c r="D193" s="424"/>
      <c r="F193" s="426"/>
      <c r="G193" s="426"/>
    </row>
    <row r="194" spans="3:7" s="18" customFormat="1" ht="13.2" x14ac:dyDescent="0.25">
      <c r="C194" s="88"/>
      <c r="D194" s="424"/>
      <c r="F194" s="426"/>
      <c r="G194" s="426"/>
    </row>
    <row r="195" spans="3:7" s="18" customFormat="1" ht="13.2" x14ac:dyDescent="0.25">
      <c r="C195" s="88"/>
      <c r="D195" s="424"/>
      <c r="F195" s="426"/>
      <c r="G195" s="426"/>
    </row>
    <row r="196" spans="3:7" s="18" customFormat="1" ht="13.2" x14ac:dyDescent="0.25">
      <c r="C196" s="88"/>
      <c r="D196" s="424"/>
      <c r="F196" s="426"/>
      <c r="G196" s="426"/>
    </row>
    <row r="197" spans="3:7" s="18" customFormat="1" ht="13.2" x14ac:dyDescent="0.25">
      <c r="C197" s="88"/>
      <c r="D197" s="424"/>
      <c r="F197" s="426"/>
      <c r="G197" s="426"/>
    </row>
    <row r="198" spans="3:7" s="18" customFormat="1" ht="13.2" x14ac:dyDescent="0.25">
      <c r="C198" s="88"/>
      <c r="D198" s="424"/>
      <c r="F198" s="426"/>
      <c r="G198" s="426"/>
    </row>
    <row r="199" spans="3:7" s="18" customFormat="1" ht="13.2" x14ac:dyDescent="0.25">
      <c r="C199" s="88"/>
      <c r="D199" s="424"/>
      <c r="F199" s="426"/>
      <c r="G199" s="426"/>
    </row>
    <row r="200" spans="3:7" s="18" customFormat="1" ht="13.2" x14ac:dyDescent="0.25">
      <c r="C200" s="88"/>
      <c r="D200" s="424"/>
      <c r="F200" s="426"/>
      <c r="G200" s="426"/>
    </row>
    <row r="201" spans="3:7" s="18" customFormat="1" ht="13.2" x14ac:dyDescent="0.25">
      <c r="C201" s="88"/>
      <c r="D201" s="424"/>
      <c r="F201" s="426"/>
      <c r="G201" s="426"/>
    </row>
    <row r="202" spans="3:7" s="18" customFormat="1" ht="13.2" x14ac:dyDescent="0.25">
      <c r="C202" s="88"/>
      <c r="D202" s="424"/>
      <c r="F202" s="426"/>
      <c r="G202" s="426"/>
    </row>
    <row r="203" spans="3:7" s="18" customFormat="1" ht="13.2" x14ac:dyDescent="0.25">
      <c r="C203" s="88"/>
      <c r="D203" s="424"/>
      <c r="F203" s="426"/>
      <c r="G203" s="426"/>
    </row>
    <row r="204" spans="3:7" s="18" customFormat="1" ht="13.2" x14ac:dyDescent="0.25">
      <c r="C204" s="88"/>
      <c r="D204" s="424"/>
      <c r="F204" s="426"/>
      <c r="G204" s="426"/>
    </row>
    <row r="205" spans="3:7" s="18" customFormat="1" ht="13.2" x14ac:dyDescent="0.25">
      <c r="C205" s="88"/>
      <c r="D205" s="424"/>
      <c r="F205" s="426"/>
      <c r="G205" s="426"/>
    </row>
    <row r="206" spans="3:7" s="18" customFormat="1" ht="13.2" x14ac:dyDescent="0.25">
      <c r="C206" s="88"/>
      <c r="D206" s="424"/>
      <c r="F206" s="426"/>
      <c r="G206" s="426"/>
    </row>
    <row r="207" spans="3:7" s="18" customFormat="1" ht="13.2" x14ac:dyDescent="0.25">
      <c r="C207" s="88"/>
      <c r="D207" s="424"/>
      <c r="F207" s="426"/>
      <c r="G207" s="426"/>
    </row>
    <row r="208" spans="3:7" s="18" customFormat="1" ht="13.2" x14ac:dyDescent="0.25">
      <c r="C208" s="88"/>
      <c r="D208" s="424"/>
      <c r="F208" s="426"/>
      <c r="G208" s="426"/>
    </row>
    <row r="209" spans="3:7" s="18" customFormat="1" ht="13.2" x14ac:dyDescent="0.25">
      <c r="C209" s="88"/>
      <c r="D209" s="424"/>
      <c r="F209" s="426"/>
      <c r="G209" s="426"/>
    </row>
    <row r="210" spans="3:7" s="18" customFormat="1" ht="13.2" x14ac:dyDescent="0.25">
      <c r="C210" s="88"/>
      <c r="D210" s="424"/>
      <c r="F210" s="426"/>
      <c r="G210" s="426"/>
    </row>
    <row r="211" spans="3:7" s="18" customFormat="1" ht="13.2" x14ac:dyDescent="0.25">
      <c r="C211" s="88"/>
      <c r="D211" s="424"/>
      <c r="F211" s="426"/>
      <c r="G211" s="426"/>
    </row>
    <row r="212" spans="3:7" s="18" customFormat="1" ht="13.2" x14ac:dyDescent="0.25">
      <c r="C212" s="88"/>
      <c r="D212" s="424"/>
      <c r="F212" s="426"/>
      <c r="G212" s="426"/>
    </row>
    <row r="213" spans="3:7" s="18" customFormat="1" ht="13.2" x14ac:dyDescent="0.25">
      <c r="C213" s="88"/>
      <c r="D213" s="424"/>
      <c r="F213" s="426"/>
      <c r="G213" s="426"/>
    </row>
    <row r="214" spans="3:7" s="18" customFormat="1" ht="13.2" x14ac:dyDescent="0.25">
      <c r="C214" s="88"/>
      <c r="D214" s="424"/>
      <c r="F214" s="426"/>
      <c r="G214" s="426"/>
    </row>
    <row r="215" spans="3:7" s="18" customFormat="1" ht="13.2" x14ac:dyDescent="0.25">
      <c r="C215" s="88"/>
      <c r="D215" s="424"/>
      <c r="F215" s="426"/>
      <c r="G215" s="426"/>
    </row>
    <row r="216" spans="3:7" s="18" customFormat="1" ht="13.2" x14ac:dyDescent="0.25">
      <c r="C216" s="88"/>
      <c r="D216" s="424"/>
      <c r="F216" s="426"/>
      <c r="G216" s="426"/>
    </row>
    <row r="217" spans="3:7" s="18" customFormat="1" ht="13.2" x14ac:dyDescent="0.25">
      <c r="C217" s="88"/>
      <c r="D217" s="424"/>
      <c r="F217" s="426"/>
      <c r="G217" s="426"/>
    </row>
    <row r="218" spans="3:7" s="18" customFormat="1" ht="13.2" x14ac:dyDescent="0.25">
      <c r="C218" s="88"/>
      <c r="D218" s="424"/>
      <c r="F218" s="426"/>
      <c r="G218" s="426"/>
    </row>
    <row r="219" spans="3:7" s="18" customFormat="1" ht="13.2" x14ac:dyDescent="0.25">
      <c r="C219" s="88"/>
      <c r="D219" s="424"/>
      <c r="F219" s="426"/>
      <c r="G219" s="426"/>
    </row>
    <row r="220" spans="3:7" s="18" customFormat="1" ht="13.2" x14ac:dyDescent="0.25">
      <c r="C220" s="88"/>
      <c r="D220" s="424"/>
      <c r="F220" s="426"/>
      <c r="G220" s="426"/>
    </row>
    <row r="221" spans="3:7" s="18" customFormat="1" ht="13.2" x14ac:dyDescent="0.25">
      <c r="C221" s="88"/>
      <c r="D221" s="424"/>
      <c r="F221" s="426"/>
      <c r="G221" s="426"/>
    </row>
    <row r="222" spans="3:7" s="18" customFormat="1" ht="13.2" x14ac:dyDescent="0.25">
      <c r="C222" s="88"/>
      <c r="D222" s="424"/>
      <c r="F222" s="426"/>
      <c r="G222" s="426"/>
    </row>
    <row r="223" spans="3:7" s="18" customFormat="1" ht="13.2" x14ac:dyDescent="0.25">
      <c r="C223" s="88"/>
      <c r="D223" s="424"/>
      <c r="F223" s="426"/>
      <c r="G223" s="426"/>
    </row>
    <row r="224" spans="3:7" s="18" customFormat="1" ht="13.2" x14ac:dyDescent="0.25">
      <c r="C224" s="88"/>
      <c r="D224" s="424"/>
      <c r="F224" s="426"/>
      <c r="G224" s="426"/>
    </row>
    <row r="225" spans="1:13" s="18" customFormat="1" ht="13.2" x14ac:dyDescent="0.25">
      <c r="C225" s="88"/>
      <c r="D225" s="424"/>
      <c r="F225" s="426"/>
      <c r="G225" s="426"/>
    </row>
    <row r="226" spans="1:13" s="18" customFormat="1" ht="13.2" x14ac:dyDescent="0.25">
      <c r="C226" s="88"/>
      <c r="D226" s="424"/>
      <c r="F226" s="426"/>
      <c r="G226" s="426"/>
    </row>
    <row r="227" spans="1:13" s="18" customFormat="1" ht="13.2" x14ac:dyDescent="0.25">
      <c r="C227" s="88"/>
      <c r="D227" s="424"/>
      <c r="F227" s="426"/>
      <c r="G227" s="426"/>
    </row>
    <row r="228" spans="1:13" s="18" customFormat="1" ht="13.2" x14ac:dyDescent="0.25">
      <c r="C228" s="88"/>
      <c r="D228" s="424"/>
      <c r="F228" s="426"/>
      <c r="G228" s="426"/>
    </row>
    <row r="229" spans="1:13" s="18" customFormat="1" ht="13.2" x14ac:dyDescent="0.25">
      <c r="C229" s="88"/>
      <c r="D229" s="424"/>
      <c r="F229" s="426"/>
      <c r="G229" s="426"/>
    </row>
    <row r="230" spans="1:13" s="18" customFormat="1" ht="13.2" x14ac:dyDescent="0.25">
      <c r="C230" s="88"/>
      <c r="D230" s="424"/>
      <c r="F230" s="426"/>
      <c r="G230" s="426"/>
    </row>
    <row r="231" spans="1:13" s="18" customFormat="1" ht="13.2" x14ac:dyDescent="0.25">
      <c r="C231" s="88"/>
      <c r="D231" s="424"/>
      <c r="F231" s="426"/>
      <c r="G231" s="426"/>
    </row>
    <row r="232" spans="1:13" s="18" customFormat="1" ht="13.2" x14ac:dyDescent="0.25">
      <c r="C232" s="88"/>
      <c r="D232" s="424"/>
      <c r="F232" s="426"/>
      <c r="G232" s="426"/>
    </row>
    <row r="233" spans="1:13" ht="13.2" x14ac:dyDescent="0.25">
      <c r="A233" s="18"/>
      <c r="B233" s="18"/>
      <c r="C233" s="88"/>
      <c r="D233" s="424"/>
      <c r="E233" s="18"/>
      <c r="F233" s="426"/>
      <c r="G233" s="426"/>
      <c r="H233" s="18"/>
      <c r="I233" s="18"/>
      <c r="J233" s="18"/>
      <c r="K233" s="18"/>
      <c r="L233" s="18"/>
      <c r="M233" s="18"/>
    </row>
  </sheetData>
  <autoFilter ref="A7:F7" xr:uid="{00000000-0009-0000-0000-000009000000}"/>
  <conditionalFormatting sqref="A9:I9">
    <cfRule type="expression" dxfId="100" priority="2">
      <formula>MOD(ROW(),2)=1</formula>
    </cfRule>
  </conditionalFormatting>
  <conditionalFormatting sqref="A8:L8 A10:L23 A24:G24 I24:L24">
    <cfRule type="expression" dxfId="99" priority="6">
      <formula>MOD(ROW(),2)=1</formula>
    </cfRule>
  </conditionalFormatting>
  <conditionalFormatting sqref="D9">
    <cfRule type="beginsWith" dxfId="98" priority="3" operator="beginsWith" text="CC">
      <formula>LEFT(D9,LEN("CC"))="CC"</formula>
    </cfRule>
    <cfRule type="containsText" dxfId="97" priority="4" operator="containsText" text="Petty Cash">
      <formula>NOT(ISERROR(SEARCH("Petty Cash",D9)))</formula>
    </cfRule>
    <cfRule type="containsText" dxfId="96" priority="5" operator="containsText" text="PC">
      <formula>NOT(ISERROR(SEARCH("PC",D9)))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233"/>
  <sheetViews>
    <sheetView showGridLines="0" zoomScale="85" zoomScaleNormal="85" workbookViewId="0">
      <pane ySplit="7" topLeftCell="A8" activePane="bottomLeft" state="frozen"/>
      <selection activeCell="B1" sqref="B1"/>
      <selection pane="bottomLeft" activeCell="F2" sqref="F2"/>
    </sheetView>
  </sheetViews>
  <sheetFormatPr defaultColWidth="9.109375" defaultRowHeight="12.75" customHeight="1" x14ac:dyDescent="0.25"/>
  <cols>
    <col min="1" max="1" width="6.5546875" customWidth="1"/>
    <col min="2" max="2" width="31.6640625" style="475" customWidth="1"/>
    <col min="3" max="3" width="10.44140625" style="5" customWidth="1"/>
    <col min="4" max="4" width="18.44140625" style="475" customWidth="1"/>
    <col min="5" max="5" width="36.109375" style="476" customWidth="1"/>
    <col min="6" max="6" width="17.33203125" style="477" customWidth="1"/>
    <col min="7" max="7" width="13.5546875" style="477" customWidth="1"/>
    <col min="8" max="8" width="10.109375" customWidth="1"/>
    <col min="9" max="9" width="42.88671875" style="1259" customWidth="1"/>
    <col min="10" max="10" width="3.6640625" customWidth="1"/>
    <col min="11" max="11" width="7.88671875" customWidth="1"/>
    <col min="12" max="12" width="7.33203125" customWidth="1"/>
  </cols>
  <sheetData>
    <row r="1" spans="1:13" s="109" customFormat="1" ht="48.75" customHeight="1" x14ac:dyDescent="0.25">
      <c r="B1" s="478" t="s">
        <v>51</v>
      </c>
      <c r="C1" s="1"/>
      <c r="D1" s="479"/>
      <c r="E1" s="480"/>
      <c r="F1" s="481">
        <f>SUMMARY!F27</f>
        <v>10000</v>
      </c>
      <c r="G1" s="482"/>
      <c r="I1" s="517"/>
    </row>
    <row r="2" spans="1:13" s="18" customFormat="1" ht="15.6" x14ac:dyDescent="0.3">
      <c r="B2" s="484" t="s">
        <v>94</v>
      </c>
      <c r="C2" s="386"/>
      <c r="D2" s="485" t="s">
        <v>134</v>
      </c>
      <c r="E2" s="486"/>
      <c r="F2" s="487"/>
      <c r="G2" s="488"/>
      <c r="I2" s="517"/>
    </row>
    <row r="3" spans="1:13" s="18" customFormat="1" ht="13.2" x14ac:dyDescent="0.25">
      <c r="B3" s="490"/>
      <c r="C3" s="392"/>
      <c r="D3" s="491"/>
      <c r="E3" s="492" t="s">
        <v>109</v>
      </c>
      <c r="F3" s="493">
        <f>G34</f>
        <v>0</v>
      </c>
      <c r="G3" s="494"/>
      <c r="I3" s="517"/>
    </row>
    <row r="4" spans="1:13" s="25" customFormat="1" ht="12.75" customHeight="1" x14ac:dyDescent="0.25">
      <c r="B4" s="495"/>
      <c r="C4" s="397"/>
      <c r="D4" s="496"/>
      <c r="E4" s="497"/>
      <c r="F4" s="497"/>
      <c r="G4" s="497"/>
      <c r="I4" s="17"/>
    </row>
    <row r="5" spans="1:13" s="18" customFormat="1" ht="12.75" customHeight="1" x14ac:dyDescent="0.3">
      <c r="B5" s="498"/>
      <c r="C5" s="232"/>
      <c r="D5" s="499"/>
      <c r="E5" s="500"/>
      <c r="F5" s="501" t="s">
        <v>102</v>
      </c>
      <c r="G5" s="502">
        <f>SUM(F1-F3)</f>
        <v>10000</v>
      </c>
      <c r="I5" s="517"/>
      <c r="K5" s="25"/>
      <c r="L5" s="503"/>
      <c r="M5" s="25"/>
    </row>
    <row r="6" spans="1:13" s="18" customFormat="1" ht="12.75" customHeight="1" x14ac:dyDescent="0.25">
      <c r="B6" s="504"/>
      <c r="C6" s="232"/>
      <c r="D6" s="499"/>
      <c r="E6" s="505"/>
      <c r="F6" s="506"/>
      <c r="G6" s="507"/>
      <c r="H6" s="425"/>
      <c r="I6" s="517"/>
      <c r="L6" s="508"/>
    </row>
    <row r="7" spans="1:13" s="433" customFormat="1" ht="12.75" customHeight="1" x14ac:dyDescent="0.25">
      <c r="A7" s="148"/>
      <c r="B7" s="509" t="s">
        <v>84</v>
      </c>
      <c r="C7" s="436" t="s">
        <v>85</v>
      </c>
      <c r="D7" s="411" t="s">
        <v>135</v>
      </c>
      <c r="E7" s="510" t="s">
        <v>86</v>
      </c>
      <c r="F7" s="511" t="s">
        <v>87</v>
      </c>
      <c r="G7" s="512" t="s">
        <v>88</v>
      </c>
      <c r="H7" s="413" t="s">
        <v>85</v>
      </c>
      <c r="I7" s="513" t="s">
        <v>89</v>
      </c>
      <c r="K7" s="148"/>
      <c r="L7" s="514"/>
      <c r="M7" s="148"/>
    </row>
    <row r="8" spans="1:13" s="25" customFormat="1" ht="25.5" customHeight="1" x14ac:dyDescent="0.25">
      <c r="A8" s="88"/>
      <c r="B8" s="459"/>
      <c r="C8" s="458"/>
      <c r="D8" s="459"/>
      <c r="E8" s="483"/>
      <c r="F8" s="515"/>
      <c r="G8" s="516"/>
      <c r="H8" s="458"/>
      <c r="I8" s="517"/>
      <c r="K8" s="18"/>
      <c r="L8" s="508"/>
      <c r="M8" s="18"/>
    </row>
    <row r="9" spans="1:13" s="18" customFormat="1" ht="12.75" customHeight="1" x14ac:dyDescent="0.25">
      <c r="A9" s="88"/>
      <c r="B9" s="459"/>
      <c r="C9" s="458"/>
      <c r="D9" s="459"/>
      <c r="E9" s="483"/>
      <c r="F9" s="516"/>
      <c r="G9" s="516"/>
      <c r="H9" s="458"/>
      <c r="I9" s="517"/>
    </row>
    <row r="10" spans="1:13" s="25" customFormat="1" ht="12.75" customHeight="1" x14ac:dyDescent="0.25">
      <c r="A10" s="88"/>
      <c r="B10" s="459"/>
      <c r="C10" s="458"/>
      <c r="D10" s="459"/>
      <c r="E10" s="483"/>
      <c r="F10" s="516"/>
      <c r="G10" s="516"/>
      <c r="H10" s="458"/>
      <c r="I10" s="517"/>
      <c r="K10" s="18"/>
      <c r="L10" s="508"/>
      <c r="M10" s="18"/>
    </row>
    <row r="11" spans="1:13" s="25" customFormat="1" ht="12.75" customHeight="1" x14ac:dyDescent="0.25">
      <c r="A11" s="88"/>
      <c r="B11" s="459"/>
      <c r="C11" s="458"/>
      <c r="D11" s="459"/>
      <c r="E11" s="483"/>
      <c r="F11" s="516"/>
      <c r="G11" s="516"/>
      <c r="H11" s="458"/>
      <c r="I11" s="517"/>
      <c r="K11" s="18"/>
      <c r="L11" s="508"/>
      <c r="M11" s="18"/>
    </row>
    <row r="12" spans="1:13" s="25" customFormat="1" ht="12.75" customHeight="1" x14ac:dyDescent="0.25">
      <c r="A12" s="88"/>
      <c r="B12" s="459"/>
      <c r="C12" s="458"/>
      <c r="D12" s="459"/>
      <c r="E12" s="483"/>
      <c r="F12" s="516"/>
      <c r="G12" s="516"/>
      <c r="H12" s="458"/>
      <c r="I12" s="517"/>
      <c r="K12" s="18"/>
      <c r="L12" s="508"/>
      <c r="M12" s="18"/>
    </row>
    <row r="13" spans="1:13" s="25" customFormat="1" ht="13.95" customHeight="1" x14ac:dyDescent="0.25">
      <c r="A13" s="88"/>
      <c r="B13" s="459"/>
      <c r="C13" s="458"/>
      <c r="D13" s="459"/>
      <c r="E13" s="483"/>
      <c r="F13" s="516"/>
      <c r="G13" s="516"/>
      <c r="H13" s="458"/>
      <c r="I13" s="517"/>
      <c r="K13" s="18"/>
      <c r="L13" s="508"/>
      <c r="M13" s="18"/>
    </row>
    <row r="14" spans="1:13" s="25" customFormat="1" ht="12.75" customHeight="1" x14ac:dyDescent="0.25">
      <c r="A14" s="88"/>
      <c r="B14" s="459"/>
      <c r="C14" s="458"/>
      <c r="D14" s="459"/>
      <c r="E14" s="483"/>
      <c r="F14" s="516"/>
      <c r="G14" s="516"/>
      <c r="H14" s="458"/>
      <c r="I14" s="517"/>
      <c r="K14" s="18"/>
      <c r="L14" s="508"/>
      <c r="M14" s="18"/>
    </row>
    <row r="15" spans="1:13" s="25" customFormat="1" ht="12.75" customHeight="1" x14ac:dyDescent="0.25">
      <c r="A15" s="88"/>
      <c r="B15" s="459"/>
      <c r="C15" s="458"/>
      <c r="D15" s="459"/>
      <c r="E15" s="483"/>
      <c r="F15" s="516"/>
      <c r="G15" s="516"/>
      <c r="H15" s="458"/>
      <c r="I15" s="517"/>
      <c r="K15" s="18"/>
      <c r="L15" s="508"/>
      <c r="M15" s="18"/>
    </row>
    <row r="16" spans="1:13" s="25" customFormat="1" ht="15" customHeight="1" x14ac:dyDescent="0.25">
      <c r="A16" s="88"/>
      <c r="B16" s="459"/>
      <c r="C16" s="458"/>
      <c r="D16" s="459"/>
      <c r="E16" s="483"/>
      <c r="F16" s="516"/>
      <c r="G16" s="516"/>
      <c r="H16" s="458"/>
      <c r="I16" s="517"/>
      <c r="K16" s="18"/>
      <c r="L16" s="508"/>
      <c r="M16" s="18"/>
    </row>
    <row r="17" spans="1:13" s="25" customFormat="1" ht="12.75" customHeight="1" x14ac:dyDescent="0.25">
      <c r="A17" s="88"/>
      <c r="B17" s="459"/>
      <c r="C17" s="458"/>
      <c r="D17" s="459"/>
      <c r="E17" s="483"/>
      <c r="F17" s="516"/>
      <c r="G17" s="516"/>
      <c r="H17" s="458"/>
      <c r="I17" s="517"/>
      <c r="K17" s="18"/>
      <c r="L17" s="508"/>
      <c r="M17" s="18"/>
    </row>
    <row r="18" spans="1:13" s="25" customFormat="1" ht="12.75" customHeight="1" x14ac:dyDescent="0.25">
      <c r="A18" s="88"/>
      <c r="B18" s="459"/>
      <c r="C18" s="458"/>
      <c r="D18" s="459"/>
      <c r="E18" s="483"/>
      <c r="F18" s="516"/>
      <c r="G18" s="516"/>
      <c r="H18" s="458"/>
      <c r="I18" s="517"/>
      <c r="K18" s="18"/>
      <c r="L18" s="508"/>
      <c r="M18" s="18"/>
    </row>
    <row r="19" spans="1:13" s="25" customFormat="1" ht="12.75" customHeight="1" x14ac:dyDescent="0.25">
      <c r="A19" s="88"/>
      <c r="B19" s="459"/>
      <c r="C19" s="458"/>
      <c r="D19" s="459"/>
      <c r="E19" s="483"/>
      <c r="F19" s="516"/>
      <c r="G19" s="1193"/>
      <c r="H19" s="458"/>
      <c r="I19" s="517"/>
      <c r="K19" s="18"/>
      <c r="L19" s="508"/>
      <c r="M19" s="18"/>
    </row>
    <row r="20" spans="1:13" s="25" customFormat="1" ht="12.75" customHeight="1" x14ac:dyDescent="0.25">
      <c r="A20" s="88"/>
      <c r="B20" s="459"/>
      <c r="C20" s="458"/>
      <c r="D20" s="459"/>
      <c r="E20" s="483"/>
      <c r="F20" s="516"/>
      <c r="G20" s="516"/>
      <c r="H20" s="88"/>
      <c r="I20" s="517"/>
      <c r="K20" s="18"/>
      <c r="L20" s="508"/>
      <c r="M20" s="18"/>
    </row>
    <row r="21" spans="1:13" s="25" customFormat="1" ht="12.75" customHeight="1" x14ac:dyDescent="0.25">
      <c r="A21" s="88"/>
      <c r="B21" s="459"/>
      <c r="C21" s="458"/>
      <c r="D21" s="459"/>
      <c r="E21" s="483"/>
      <c r="F21" s="516"/>
      <c r="G21" s="516"/>
      <c r="H21" s="88"/>
      <c r="I21" s="517"/>
      <c r="K21" s="18"/>
      <c r="L21" s="508"/>
      <c r="M21" s="18"/>
    </row>
    <row r="22" spans="1:13" s="25" customFormat="1" ht="12.75" customHeight="1" x14ac:dyDescent="0.25">
      <c r="A22" s="88"/>
      <c r="B22" s="459"/>
      <c r="C22" s="458"/>
      <c r="D22" s="459"/>
      <c r="E22" s="483"/>
      <c r="F22" s="516"/>
      <c r="G22" s="516"/>
      <c r="H22" s="88"/>
      <c r="I22" s="517"/>
      <c r="K22" s="518"/>
      <c r="L22" s="518"/>
      <c r="M22" s="18"/>
    </row>
    <row r="23" spans="1:13" s="25" customFormat="1" ht="12.75" customHeight="1" x14ac:dyDescent="0.25">
      <c r="A23" s="88"/>
      <c r="B23" s="459"/>
      <c r="C23" s="458"/>
      <c r="D23" s="459"/>
      <c r="E23" s="483"/>
      <c r="F23" s="516"/>
      <c r="G23" s="516"/>
      <c r="H23" s="88"/>
      <c r="I23" s="517"/>
      <c r="K23" s="518"/>
      <c r="L23" s="518"/>
      <c r="M23" s="18"/>
    </row>
    <row r="24" spans="1:13" s="25" customFormat="1" ht="12.75" customHeight="1" x14ac:dyDescent="0.25">
      <c r="A24" s="88"/>
      <c r="B24" s="459"/>
      <c r="C24" s="458"/>
      <c r="D24" s="459"/>
      <c r="E24" s="483"/>
      <c r="F24" s="516"/>
      <c r="G24" s="516"/>
      <c r="H24" s="88"/>
      <c r="I24" s="517"/>
      <c r="K24" s="518"/>
      <c r="L24" s="518"/>
      <c r="M24" s="18"/>
    </row>
    <row r="25" spans="1:13" s="25" customFormat="1" ht="12.75" customHeight="1" x14ac:dyDescent="0.25">
      <c r="A25" s="88"/>
      <c r="B25" s="459"/>
      <c r="C25" s="458"/>
      <c r="D25" s="459"/>
      <c r="E25" s="483"/>
      <c r="F25" s="516"/>
      <c r="G25" s="516"/>
      <c r="H25" s="458"/>
      <c r="I25" s="517"/>
      <c r="K25" s="518"/>
      <c r="L25" s="518"/>
      <c r="M25" s="18"/>
    </row>
    <row r="26" spans="1:13" s="25" customFormat="1" ht="12.75" customHeight="1" x14ac:dyDescent="0.25">
      <c r="A26" s="88"/>
      <c r="B26" s="459"/>
      <c r="C26" s="88"/>
      <c r="D26" s="459"/>
      <c r="E26" s="483"/>
      <c r="F26" s="516"/>
      <c r="G26" s="516"/>
      <c r="H26" s="88"/>
      <c r="I26" s="517"/>
      <c r="K26" s="518"/>
      <c r="L26" s="518"/>
      <c r="M26" s="18"/>
    </row>
    <row r="27" spans="1:13" s="25" customFormat="1" ht="12.75" customHeight="1" x14ac:dyDescent="0.25">
      <c r="A27" s="88"/>
      <c r="B27" s="459"/>
      <c r="C27" s="458"/>
      <c r="D27" s="459"/>
      <c r="E27" s="483"/>
      <c r="F27" s="516"/>
      <c r="G27" s="516"/>
      <c r="H27" s="88"/>
      <c r="I27" s="517"/>
      <c r="K27" s="518"/>
      <c r="L27" s="518"/>
      <c r="M27" s="18"/>
    </row>
    <row r="28" spans="1:13" s="18" customFormat="1" ht="12.75" customHeight="1" x14ac:dyDescent="0.3">
      <c r="B28" s="360"/>
      <c r="C28" s="519"/>
      <c r="D28" s="360"/>
      <c r="E28" s="520"/>
      <c r="F28" s="89"/>
      <c r="G28" s="521"/>
      <c r="H28" s="522"/>
      <c r="I28" s="1256"/>
    </row>
    <row r="29" spans="1:13" s="18" customFormat="1" ht="12.75" customHeight="1" x14ac:dyDescent="0.3">
      <c r="B29" s="360"/>
      <c r="C29" s="519"/>
      <c r="D29" s="360"/>
      <c r="E29" s="1260"/>
      <c r="F29" s="89"/>
      <c r="G29" s="521"/>
      <c r="H29" s="1261"/>
      <c r="I29" s="1256"/>
    </row>
    <row r="30" spans="1:13" s="18" customFormat="1" ht="12.75" customHeight="1" x14ac:dyDescent="0.3">
      <c r="B30" s="360"/>
      <c r="C30" s="519"/>
      <c r="D30" s="360"/>
      <c r="E30" s="1260"/>
      <c r="F30" s="89"/>
      <c r="G30" s="521"/>
      <c r="H30" s="1261"/>
      <c r="I30" s="1256"/>
    </row>
    <row r="31" spans="1:13" s="18" customFormat="1" ht="12.75" customHeight="1" x14ac:dyDescent="0.3">
      <c r="B31" s="360"/>
      <c r="C31" s="519"/>
      <c r="D31" s="360"/>
      <c r="E31" s="1260"/>
      <c r="F31" s="89"/>
      <c r="G31" s="521"/>
      <c r="H31" s="1261"/>
      <c r="I31" s="1256"/>
    </row>
    <row r="32" spans="1:13" s="18" customFormat="1" ht="12.75" customHeight="1" x14ac:dyDescent="0.3">
      <c r="B32" s="360"/>
      <c r="C32" s="519"/>
      <c r="D32" s="360"/>
      <c r="E32" s="1260"/>
      <c r="F32" s="89"/>
      <c r="G32" s="521"/>
      <c r="H32" s="1261"/>
      <c r="I32" s="1256"/>
    </row>
    <row r="33" spans="1:13" s="18" customFormat="1" ht="12.75" customHeight="1" x14ac:dyDescent="0.3">
      <c r="B33" s="360"/>
      <c r="C33" s="519"/>
      <c r="D33" s="360"/>
      <c r="E33" s="1260"/>
      <c r="F33" s="89"/>
      <c r="G33" s="521"/>
      <c r="H33" s="1261"/>
      <c r="I33" s="1256"/>
    </row>
    <row r="34" spans="1:13" s="25" customFormat="1" ht="19.5" customHeight="1" x14ac:dyDescent="0.3">
      <c r="A34" s="467"/>
      <c r="B34" s="523"/>
      <c r="C34" s="524"/>
      <c r="D34" s="525"/>
      <c r="E34" s="162" t="s">
        <v>90</v>
      </c>
      <c r="F34" s="526">
        <f>SUM(F8:F27)</f>
        <v>0</v>
      </c>
      <c r="G34" s="527">
        <f>SUM(G8:G32)</f>
        <v>0</v>
      </c>
      <c r="H34" s="165" t="s">
        <v>91</v>
      </c>
      <c r="I34" s="1257"/>
      <c r="K34" s="18"/>
      <c r="L34" s="18"/>
      <c r="M34" s="18"/>
    </row>
    <row r="35" spans="1:13" s="18" customFormat="1" ht="14.4" x14ac:dyDescent="0.3">
      <c r="B35" s="528"/>
      <c r="C35" s="277"/>
      <c r="D35" s="529"/>
      <c r="E35" s="168" t="s">
        <v>92</v>
      </c>
      <c r="F35" s="530">
        <f>SUM(G5-F34)</f>
        <v>10000</v>
      </c>
      <c r="G35" s="531"/>
      <c r="H35" s="406"/>
      <c r="I35" s="1258"/>
    </row>
    <row r="36" spans="1:13" s="18" customFormat="1" ht="13.8" x14ac:dyDescent="0.25">
      <c r="B36" s="528"/>
      <c r="C36" s="277"/>
      <c r="D36" s="529"/>
      <c r="E36" s="533"/>
      <c r="F36" s="531"/>
      <c r="G36" s="531"/>
      <c r="H36" s="406"/>
      <c r="I36" s="1258"/>
    </row>
    <row r="37" spans="1:13" s="18" customFormat="1" ht="13.8" x14ac:dyDescent="0.25">
      <c r="B37" s="528"/>
      <c r="C37" s="277"/>
      <c r="D37" s="529"/>
      <c r="E37" s="533"/>
      <c r="F37" s="531"/>
      <c r="G37" s="531"/>
      <c r="H37" s="406"/>
      <c r="I37" s="1258"/>
    </row>
    <row r="38" spans="1:13" s="18" customFormat="1" ht="13.8" x14ac:dyDescent="0.25">
      <c r="B38" s="528"/>
      <c r="C38" s="277"/>
      <c r="D38" s="529"/>
      <c r="E38" s="533"/>
      <c r="F38" s="531"/>
      <c r="G38" s="531"/>
      <c r="H38" s="406"/>
      <c r="I38" s="1258"/>
    </row>
    <row r="39" spans="1:13" s="18" customFormat="1" ht="13.8" x14ac:dyDescent="0.25">
      <c r="B39" s="528"/>
      <c r="C39" s="277"/>
      <c r="D39" s="529"/>
      <c r="E39" s="533"/>
      <c r="F39" s="531"/>
      <c r="G39" s="531"/>
      <c r="H39" s="406"/>
      <c r="I39" s="1258"/>
    </row>
    <row r="40" spans="1:13" s="18" customFormat="1" ht="13.8" x14ac:dyDescent="0.25">
      <c r="B40" s="528"/>
      <c r="C40" s="277"/>
      <c r="D40" s="529"/>
      <c r="E40" s="533"/>
      <c r="F40" s="531"/>
      <c r="G40" s="531"/>
      <c r="H40" s="406"/>
      <c r="I40" s="1258"/>
    </row>
    <row r="41" spans="1:13" s="18" customFormat="1" ht="13.8" x14ac:dyDescent="0.25">
      <c r="B41" s="528"/>
      <c r="C41" s="277"/>
      <c r="D41" s="529"/>
      <c r="E41" s="533"/>
      <c r="F41" s="531"/>
      <c r="G41" s="531"/>
      <c r="H41" s="406"/>
      <c r="I41" s="1258"/>
    </row>
    <row r="42" spans="1:13" s="18" customFormat="1" ht="13.8" x14ac:dyDescent="0.25">
      <c r="B42" s="528"/>
      <c r="C42" s="277"/>
      <c r="D42" s="529"/>
      <c r="E42" s="533"/>
      <c r="F42" s="531"/>
      <c r="G42" s="531"/>
      <c r="H42" s="406"/>
      <c r="I42" s="1258"/>
    </row>
    <row r="43" spans="1:13" s="18" customFormat="1" ht="13.8" x14ac:dyDescent="0.25">
      <c r="B43" s="528"/>
      <c r="C43" s="277"/>
      <c r="D43" s="529"/>
      <c r="E43" s="533"/>
      <c r="F43" s="531"/>
      <c r="G43" s="531"/>
      <c r="H43" s="406"/>
      <c r="I43" s="1258"/>
    </row>
    <row r="44" spans="1:13" s="18" customFormat="1" ht="13.8" x14ac:dyDescent="0.25">
      <c r="B44" s="528"/>
      <c r="C44" s="277"/>
      <c r="D44" s="529"/>
      <c r="E44" s="533"/>
      <c r="F44" s="531"/>
      <c r="G44" s="531"/>
      <c r="H44" s="406"/>
      <c r="I44" s="1258"/>
    </row>
    <row r="45" spans="1:13" s="18" customFormat="1" ht="13.8" x14ac:dyDescent="0.25">
      <c r="B45" s="528"/>
      <c r="C45" s="277"/>
      <c r="D45" s="529"/>
      <c r="E45" s="533"/>
      <c r="F45" s="531"/>
      <c r="G45" s="531"/>
      <c r="H45" s="406"/>
      <c r="I45" s="1258"/>
    </row>
    <row r="46" spans="1:13" s="18" customFormat="1" ht="13.8" x14ac:dyDescent="0.25">
      <c r="B46" s="528"/>
      <c r="C46" s="277"/>
      <c r="D46" s="529"/>
      <c r="E46" s="533"/>
      <c r="F46" s="531"/>
      <c r="G46" s="531"/>
      <c r="H46" s="406"/>
      <c r="I46" s="1258"/>
    </row>
    <row r="47" spans="1:13" s="18" customFormat="1" ht="13.8" x14ac:dyDescent="0.25">
      <c r="B47" s="528"/>
      <c r="C47" s="277"/>
      <c r="D47" s="529"/>
      <c r="E47" s="533"/>
      <c r="F47" s="531"/>
      <c r="G47" s="531"/>
      <c r="H47" s="406"/>
      <c r="I47" s="1258"/>
    </row>
    <row r="48" spans="1:13" s="18" customFormat="1" ht="13.8" x14ac:dyDescent="0.25">
      <c r="B48" s="528"/>
      <c r="C48" s="277"/>
      <c r="D48" s="529"/>
      <c r="E48" s="533"/>
      <c r="F48" s="531"/>
      <c r="G48" s="531"/>
      <c r="H48" s="406"/>
      <c r="I48" s="1258"/>
    </row>
    <row r="49" spans="2:9" s="18" customFormat="1" ht="13.8" x14ac:dyDescent="0.25">
      <c r="B49" s="528"/>
      <c r="C49" s="277"/>
      <c r="D49" s="529"/>
      <c r="E49" s="533"/>
      <c r="F49" s="531"/>
      <c r="G49" s="531"/>
      <c r="H49" s="406"/>
      <c r="I49" s="1258"/>
    </row>
    <row r="50" spans="2:9" s="18" customFormat="1" ht="13.8" x14ac:dyDescent="0.25">
      <c r="B50" s="528"/>
      <c r="C50" s="277"/>
      <c r="D50" s="529"/>
      <c r="E50" s="533"/>
      <c r="F50" s="531"/>
      <c r="G50" s="531"/>
      <c r="H50" s="406"/>
      <c r="I50" s="1258"/>
    </row>
    <row r="51" spans="2:9" s="18" customFormat="1" ht="13.8" x14ac:dyDescent="0.25">
      <c r="B51" s="528"/>
      <c r="C51" s="277"/>
      <c r="D51" s="529"/>
      <c r="E51" s="533"/>
      <c r="F51" s="531"/>
      <c r="G51" s="531"/>
      <c r="H51" s="406"/>
      <c r="I51" s="1258"/>
    </row>
    <row r="52" spans="2:9" s="18" customFormat="1" ht="13.8" x14ac:dyDescent="0.25">
      <c r="B52" s="528"/>
      <c r="C52" s="277"/>
      <c r="D52" s="529"/>
      <c r="E52" s="533"/>
      <c r="F52" s="531"/>
      <c r="G52" s="531"/>
      <c r="H52" s="406"/>
      <c r="I52" s="1258"/>
    </row>
    <row r="53" spans="2:9" s="18" customFormat="1" ht="13.8" x14ac:dyDescent="0.25">
      <c r="B53" s="528"/>
      <c r="C53" s="277"/>
      <c r="D53" s="529"/>
      <c r="E53" s="533"/>
      <c r="F53" s="531"/>
      <c r="G53" s="531"/>
      <c r="H53" s="406"/>
      <c r="I53" s="1258"/>
    </row>
    <row r="54" spans="2:9" s="18" customFormat="1" ht="13.8" x14ac:dyDescent="0.25">
      <c r="B54" s="528"/>
      <c r="C54" s="278"/>
      <c r="D54" s="528"/>
      <c r="E54" s="534"/>
      <c r="F54" s="531"/>
      <c r="G54" s="531"/>
      <c r="H54" s="223"/>
      <c r="I54" s="1258"/>
    </row>
    <row r="55" spans="2:9" s="18" customFormat="1" ht="13.8" x14ac:dyDescent="0.25">
      <c r="B55" s="528"/>
      <c r="C55" s="278"/>
      <c r="D55" s="528"/>
      <c r="E55" s="534"/>
      <c r="F55" s="531"/>
      <c r="G55" s="531"/>
      <c r="H55" s="223"/>
      <c r="I55" s="1258"/>
    </row>
    <row r="56" spans="2:9" s="18" customFormat="1" ht="13.8" x14ac:dyDescent="0.25">
      <c r="B56" s="528"/>
      <c r="C56" s="278"/>
      <c r="D56" s="528"/>
      <c r="E56" s="534"/>
      <c r="F56" s="531"/>
      <c r="G56" s="531"/>
      <c r="H56" s="223"/>
      <c r="I56" s="1258"/>
    </row>
    <row r="57" spans="2:9" s="18" customFormat="1" ht="13.8" x14ac:dyDescent="0.25">
      <c r="B57" s="528"/>
      <c r="C57" s="278"/>
      <c r="D57" s="528"/>
      <c r="E57" s="534"/>
      <c r="F57" s="531"/>
      <c r="G57" s="531"/>
      <c r="H57" s="223"/>
      <c r="I57" s="1258"/>
    </row>
    <row r="58" spans="2:9" s="18" customFormat="1" ht="13.8" x14ac:dyDescent="0.25">
      <c r="B58" s="528"/>
      <c r="C58" s="278"/>
      <c r="D58" s="528"/>
      <c r="E58" s="534"/>
      <c r="F58" s="531"/>
      <c r="G58" s="531"/>
      <c r="H58" s="223"/>
      <c r="I58" s="1258"/>
    </row>
    <row r="59" spans="2:9" s="18" customFormat="1" ht="13.8" x14ac:dyDescent="0.25">
      <c r="B59" s="528"/>
      <c r="C59" s="278"/>
      <c r="D59" s="528"/>
      <c r="E59" s="534"/>
      <c r="F59" s="531"/>
      <c r="G59" s="531"/>
      <c r="H59" s="223"/>
      <c r="I59" s="1258"/>
    </row>
    <row r="60" spans="2:9" s="18" customFormat="1" ht="13.8" x14ac:dyDescent="0.25">
      <c r="B60" s="528"/>
      <c r="C60" s="278"/>
      <c r="D60" s="528"/>
      <c r="E60" s="534"/>
      <c r="F60" s="531"/>
      <c r="G60" s="531"/>
      <c r="H60" s="223"/>
      <c r="I60" s="1258"/>
    </row>
    <row r="61" spans="2:9" s="18" customFormat="1" ht="13.8" x14ac:dyDescent="0.25">
      <c r="B61" s="528"/>
      <c r="C61" s="278"/>
      <c r="D61" s="528"/>
      <c r="E61" s="534"/>
      <c r="F61" s="531"/>
      <c r="G61" s="531"/>
      <c r="H61" s="223"/>
      <c r="I61" s="1258"/>
    </row>
    <row r="62" spans="2:9" s="18" customFormat="1" ht="13.8" x14ac:dyDescent="0.25">
      <c r="B62" s="528"/>
      <c r="C62" s="278"/>
      <c r="D62" s="528"/>
      <c r="E62" s="534"/>
      <c r="F62" s="531"/>
      <c r="G62" s="531"/>
      <c r="H62" s="223"/>
      <c r="I62" s="1258"/>
    </row>
    <row r="63" spans="2:9" s="18" customFormat="1" ht="13.8" x14ac:dyDescent="0.25">
      <c r="B63" s="528"/>
      <c r="C63" s="278"/>
      <c r="D63" s="528"/>
      <c r="E63" s="534"/>
      <c r="F63" s="531"/>
      <c r="G63" s="531"/>
      <c r="H63" s="223"/>
      <c r="I63" s="1258"/>
    </row>
    <row r="64" spans="2:9" s="18" customFormat="1" ht="13.8" x14ac:dyDescent="0.25">
      <c r="B64" s="528"/>
      <c r="C64" s="278"/>
      <c r="D64" s="528"/>
      <c r="E64" s="534"/>
      <c r="F64" s="531"/>
      <c r="G64" s="531"/>
      <c r="H64" s="223"/>
      <c r="I64" s="1258"/>
    </row>
    <row r="65" spans="2:9" s="18" customFormat="1" ht="13.8" x14ac:dyDescent="0.25">
      <c r="B65" s="528"/>
      <c r="C65" s="278"/>
      <c r="D65" s="528"/>
      <c r="E65" s="534"/>
      <c r="F65" s="531"/>
      <c r="G65" s="531"/>
      <c r="H65" s="223"/>
      <c r="I65" s="1258"/>
    </row>
    <row r="66" spans="2:9" s="18" customFormat="1" ht="13.8" x14ac:dyDescent="0.25">
      <c r="B66" s="528"/>
      <c r="C66" s="278"/>
      <c r="D66" s="528"/>
      <c r="E66" s="534"/>
      <c r="F66" s="531"/>
      <c r="G66" s="531"/>
      <c r="H66" s="223"/>
      <c r="I66" s="1258"/>
    </row>
    <row r="67" spans="2:9" s="18" customFormat="1" ht="13.8" x14ac:dyDescent="0.25">
      <c r="B67" s="528"/>
      <c r="C67" s="278"/>
      <c r="D67" s="528"/>
      <c r="E67" s="534"/>
      <c r="F67" s="531"/>
      <c r="G67" s="531"/>
      <c r="H67" s="223"/>
      <c r="I67" s="1258"/>
    </row>
    <row r="68" spans="2:9" s="18" customFormat="1" ht="13.8" x14ac:dyDescent="0.25">
      <c r="B68" s="528"/>
      <c r="C68" s="278"/>
      <c r="D68" s="528"/>
      <c r="E68" s="534"/>
      <c r="F68" s="531"/>
      <c r="G68" s="531"/>
      <c r="H68" s="223"/>
      <c r="I68" s="1258"/>
    </row>
    <row r="69" spans="2:9" s="18" customFormat="1" ht="13.8" x14ac:dyDescent="0.25">
      <c r="B69" s="528"/>
      <c r="C69" s="278"/>
      <c r="D69" s="528"/>
      <c r="E69" s="534"/>
      <c r="F69" s="531"/>
      <c r="G69" s="531"/>
      <c r="H69" s="223"/>
      <c r="I69" s="1258"/>
    </row>
    <row r="70" spans="2:9" s="18" customFormat="1" ht="13.8" x14ac:dyDescent="0.25">
      <c r="B70" s="528"/>
      <c r="C70" s="278"/>
      <c r="D70" s="528"/>
      <c r="E70" s="534"/>
      <c r="F70" s="531"/>
      <c r="G70" s="531"/>
      <c r="H70" s="223"/>
      <c r="I70" s="1258"/>
    </row>
    <row r="71" spans="2:9" s="18" customFormat="1" ht="13.8" x14ac:dyDescent="0.25">
      <c r="B71" s="528"/>
      <c r="C71" s="278"/>
      <c r="D71" s="528"/>
      <c r="E71" s="534"/>
      <c r="F71" s="531"/>
      <c r="G71" s="531"/>
      <c r="H71" s="223"/>
      <c r="I71" s="1258"/>
    </row>
    <row r="72" spans="2:9" s="18" customFormat="1" ht="13.8" x14ac:dyDescent="0.25">
      <c r="B72" s="528"/>
      <c r="C72" s="278"/>
      <c r="D72" s="528"/>
      <c r="E72" s="534"/>
      <c r="F72" s="531"/>
      <c r="G72" s="531"/>
      <c r="H72" s="223"/>
      <c r="I72" s="1258"/>
    </row>
    <row r="73" spans="2:9" s="18" customFormat="1" ht="13.8" x14ac:dyDescent="0.25">
      <c r="B73" s="528"/>
      <c r="C73" s="278"/>
      <c r="D73" s="528"/>
      <c r="E73" s="534"/>
      <c r="F73" s="531"/>
      <c r="G73" s="531"/>
      <c r="H73" s="223"/>
      <c r="I73" s="1258"/>
    </row>
    <row r="74" spans="2:9" s="18" customFormat="1" ht="13.8" x14ac:dyDescent="0.25">
      <c r="B74" s="528"/>
      <c r="C74" s="278"/>
      <c r="D74" s="528"/>
      <c r="E74" s="534"/>
      <c r="F74" s="531"/>
      <c r="G74" s="531"/>
      <c r="H74" s="223"/>
      <c r="I74" s="1258"/>
    </row>
    <row r="75" spans="2:9" s="18" customFormat="1" ht="13.8" x14ac:dyDescent="0.25">
      <c r="B75" s="528"/>
      <c r="C75" s="278"/>
      <c r="D75" s="528"/>
      <c r="E75" s="534"/>
      <c r="F75" s="531"/>
      <c r="G75" s="531"/>
      <c r="H75" s="223"/>
      <c r="I75" s="1258"/>
    </row>
    <row r="76" spans="2:9" s="18" customFormat="1" ht="13.8" x14ac:dyDescent="0.25">
      <c r="B76" s="528"/>
      <c r="C76" s="278"/>
      <c r="D76" s="528"/>
      <c r="E76" s="534"/>
      <c r="F76" s="531"/>
      <c r="G76" s="531"/>
      <c r="H76" s="223"/>
      <c r="I76" s="1258"/>
    </row>
    <row r="77" spans="2:9" s="18" customFormat="1" ht="13.8" x14ac:dyDescent="0.25">
      <c r="B77" s="528"/>
      <c r="C77" s="278"/>
      <c r="D77" s="528"/>
      <c r="E77" s="534"/>
      <c r="F77" s="531"/>
      <c r="G77" s="531"/>
      <c r="H77" s="223"/>
      <c r="I77" s="1258"/>
    </row>
    <row r="78" spans="2:9" s="18" customFormat="1" ht="13.8" x14ac:dyDescent="0.25">
      <c r="B78" s="528"/>
      <c r="C78" s="278"/>
      <c r="D78" s="528"/>
      <c r="E78" s="534"/>
      <c r="F78" s="531"/>
      <c r="G78" s="531"/>
      <c r="H78" s="223"/>
      <c r="I78" s="1258"/>
    </row>
    <row r="79" spans="2:9" s="18" customFormat="1" ht="13.8" x14ac:dyDescent="0.25">
      <c r="B79" s="528"/>
      <c r="C79" s="278"/>
      <c r="D79" s="528"/>
      <c r="E79" s="534"/>
      <c r="F79" s="531"/>
      <c r="G79" s="531"/>
      <c r="H79" s="223"/>
      <c r="I79" s="1258"/>
    </row>
    <row r="80" spans="2:9" s="18" customFormat="1" ht="13.8" x14ac:dyDescent="0.25">
      <c r="B80" s="528"/>
      <c r="C80" s="278"/>
      <c r="D80" s="528"/>
      <c r="E80" s="534"/>
      <c r="F80" s="531"/>
      <c r="G80" s="531"/>
      <c r="H80" s="223"/>
      <c r="I80" s="1258"/>
    </row>
    <row r="81" spans="2:9" s="18" customFormat="1" ht="13.8" x14ac:dyDescent="0.25">
      <c r="B81" s="528"/>
      <c r="C81" s="278"/>
      <c r="D81" s="528"/>
      <c r="E81" s="534"/>
      <c r="F81" s="531"/>
      <c r="G81" s="531"/>
      <c r="H81" s="223"/>
      <c r="I81" s="1258"/>
    </row>
    <row r="82" spans="2:9" s="18" customFormat="1" ht="13.8" x14ac:dyDescent="0.25">
      <c r="B82" s="528"/>
      <c r="C82" s="278"/>
      <c r="D82" s="528"/>
      <c r="E82" s="534"/>
      <c r="F82" s="531"/>
      <c r="G82" s="531"/>
      <c r="H82" s="223"/>
      <c r="I82" s="1258"/>
    </row>
    <row r="83" spans="2:9" s="18" customFormat="1" ht="13.8" x14ac:dyDescent="0.25">
      <c r="B83" s="528"/>
      <c r="C83" s="278"/>
      <c r="D83" s="528"/>
      <c r="E83" s="534"/>
      <c r="F83" s="531"/>
      <c r="G83" s="531"/>
      <c r="H83" s="223"/>
      <c r="I83" s="1258"/>
    </row>
    <row r="84" spans="2:9" s="18" customFormat="1" ht="13.8" x14ac:dyDescent="0.25">
      <c r="B84" s="528"/>
      <c r="C84" s="278"/>
      <c r="D84" s="528"/>
      <c r="E84" s="534"/>
      <c r="F84" s="531"/>
      <c r="G84" s="531"/>
      <c r="H84" s="223"/>
      <c r="I84" s="1258"/>
    </row>
    <row r="85" spans="2:9" s="18" customFormat="1" ht="13.8" x14ac:dyDescent="0.25">
      <c r="B85" s="528"/>
      <c r="C85" s="278"/>
      <c r="D85" s="528"/>
      <c r="E85" s="534"/>
      <c r="F85" s="531"/>
      <c r="G85" s="531"/>
      <c r="H85" s="223"/>
      <c r="I85" s="1258"/>
    </row>
    <row r="86" spans="2:9" s="18" customFormat="1" ht="13.8" x14ac:dyDescent="0.25">
      <c r="B86" s="528"/>
      <c r="C86" s="278"/>
      <c r="D86" s="528"/>
      <c r="E86" s="534"/>
      <c r="F86" s="535"/>
      <c r="G86" s="531"/>
      <c r="H86" s="223"/>
      <c r="I86" s="1258"/>
    </row>
    <row r="87" spans="2:9" s="18" customFormat="1" ht="13.2" x14ac:dyDescent="0.25">
      <c r="B87" s="459"/>
      <c r="C87" s="88"/>
      <c r="D87" s="459"/>
      <c r="E87" s="483"/>
      <c r="F87" s="535"/>
      <c r="G87" s="535"/>
      <c r="I87" s="517"/>
    </row>
    <row r="88" spans="2:9" s="18" customFormat="1" ht="13.2" x14ac:dyDescent="0.25">
      <c r="B88" s="459"/>
      <c r="C88" s="88"/>
      <c r="D88" s="459"/>
      <c r="E88" s="483"/>
      <c r="F88" s="535"/>
      <c r="G88" s="535"/>
      <c r="I88" s="517"/>
    </row>
    <row r="89" spans="2:9" s="18" customFormat="1" ht="13.2" x14ac:dyDescent="0.25">
      <c r="B89" s="459"/>
      <c r="C89" s="88"/>
      <c r="D89" s="459"/>
      <c r="E89" s="483"/>
      <c r="F89" s="535"/>
      <c r="G89" s="535"/>
      <c r="I89" s="517"/>
    </row>
    <row r="90" spans="2:9" s="18" customFormat="1" ht="13.2" x14ac:dyDescent="0.25">
      <c r="B90" s="459"/>
      <c r="C90" s="88"/>
      <c r="D90" s="459"/>
      <c r="E90" s="483"/>
      <c r="F90" s="535"/>
      <c r="G90" s="535"/>
      <c r="I90" s="517"/>
    </row>
    <row r="91" spans="2:9" s="18" customFormat="1" ht="13.2" x14ac:dyDescent="0.25">
      <c r="B91" s="459"/>
      <c r="C91" s="88"/>
      <c r="D91" s="459"/>
      <c r="E91" s="483"/>
      <c r="F91" s="535"/>
      <c r="G91" s="535"/>
      <c r="I91" s="517"/>
    </row>
    <row r="92" spans="2:9" s="18" customFormat="1" ht="13.2" x14ac:dyDescent="0.25">
      <c r="B92" s="459"/>
      <c r="C92" s="88"/>
      <c r="D92" s="459"/>
      <c r="E92" s="483"/>
      <c r="F92" s="535"/>
      <c r="G92" s="535"/>
      <c r="I92" s="517"/>
    </row>
    <row r="93" spans="2:9" s="18" customFormat="1" ht="13.2" x14ac:dyDescent="0.25">
      <c r="B93" s="459"/>
      <c r="C93" s="88"/>
      <c r="D93" s="459"/>
      <c r="E93" s="483"/>
      <c r="F93" s="535"/>
      <c r="G93" s="535"/>
      <c r="I93" s="517"/>
    </row>
    <row r="94" spans="2:9" s="18" customFormat="1" ht="13.2" x14ac:dyDescent="0.25">
      <c r="B94" s="459"/>
      <c r="C94" s="88"/>
      <c r="D94" s="459"/>
      <c r="E94" s="483"/>
      <c r="F94" s="535"/>
      <c r="G94" s="535"/>
      <c r="I94" s="517"/>
    </row>
    <row r="95" spans="2:9" s="18" customFormat="1" ht="13.2" x14ac:dyDescent="0.25">
      <c r="B95" s="459"/>
      <c r="C95" s="88"/>
      <c r="D95" s="459"/>
      <c r="E95" s="483"/>
      <c r="F95" s="535"/>
      <c r="G95" s="535"/>
      <c r="I95" s="517"/>
    </row>
    <row r="96" spans="2:9" s="18" customFormat="1" ht="13.2" x14ac:dyDescent="0.25">
      <c r="B96" s="459"/>
      <c r="C96" s="88"/>
      <c r="D96" s="459"/>
      <c r="E96" s="483"/>
      <c r="F96" s="535"/>
      <c r="G96" s="535"/>
      <c r="I96" s="517"/>
    </row>
    <row r="97" spans="2:9" s="18" customFormat="1" ht="13.2" x14ac:dyDescent="0.25">
      <c r="B97" s="459"/>
      <c r="C97" s="88"/>
      <c r="D97" s="459"/>
      <c r="E97" s="483"/>
      <c r="F97" s="535"/>
      <c r="G97" s="535"/>
      <c r="I97" s="517"/>
    </row>
    <row r="98" spans="2:9" s="18" customFormat="1" ht="13.2" x14ac:dyDescent="0.25">
      <c r="B98" s="459"/>
      <c r="C98" s="88"/>
      <c r="D98" s="459"/>
      <c r="E98" s="483"/>
      <c r="F98" s="535"/>
      <c r="G98" s="535"/>
      <c r="I98" s="517"/>
    </row>
    <row r="99" spans="2:9" s="18" customFormat="1" ht="13.2" x14ac:dyDescent="0.25">
      <c r="B99" s="459"/>
      <c r="C99" s="88"/>
      <c r="D99" s="459"/>
      <c r="E99" s="483"/>
      <c r="F99" s="535"/>
      <c r="G99" s="535"/>
      <c r="I99" s="517"/>
    </row>
    <row r="100" spans="2:9" s="18" customFormat="1" ht="13.2" x14ac:dyDescent="0.25">
      <c r="B100" s="459"/>
      <c r="C100" s="88"/>
      <c r="D100" s="459"/>
      <c r="E100" s="483"/>
      <c r="F100" s="535"/>
      <c r="G100" s="535"/>
      <c r="I100" s="517"/>
    </row>
    <row r="101" spans="2:9" s="18" customFormat="1" ht="13.2" x14ac:dyDescent="0.25">
      <c r="B101" s="459"/>
      <c r="C101" s="88"/>
      <c r="D101" s="459"/>
      <c r="E101" s="483"/>
      <c r="F101" s="535"/>
      <c r="G101" s="535"/>
      <c r="I101" s="517"/>
    </row>
    <row r="102" spans="2:9" s="18" customFormat="1" ht="13.2" x14ac:dyDescent="0.25">
      <c r="B102" s="459"/>
      <c r="C102" s="88"/>
      <c r="D102" s="459"/>
      <c r="E102" s="483"/>
      <c r="F102" s="535"/>
      <c r="G102" s="535"/>
      <c r="I102" s="517"/>
    </row>
    <row r="103" spans="2:9" s="18" customFormat="1" ht="13.2" x14ac:dyDescent="0.25">
      <c r="B103" s="459"/>
      <c r="C103" s="88"/>
      <c r="D103" s="459"/>
      <c r="E103" s="483"/>
      <c r="F103" s="535"/>
      <c r="G103" s="535"/>
      <c r="I103" s="517"/>
    </row>
    <row r="104" spans="2:9" s="18" customFormat="1" ht="13.2" x14ac:dyDescent="0.25">
      <c r="B104" s="459"/>
      <c r="C104" s="88"/>
      <c r="D104" s="459"/>
      <c r="E104" s="483"/>
      <c r="F104" s="535"/>
      <c r="G104" s="535"/>
      <c r="I104" s="517"/>
    </row>
    <row r="105" spans="2:9" s="18" customFormat="1" ht="13.2" x14ac:dyDescent="0.25">
      <c r="B105" s="459"/>
      <c r="C105" s="88"/>
      <c r="D105" s="459"/>
      <c r="E105" s="483"/>
      <c r="F105" s="535"/>
      <c r="G105" s="535"/>
      <c r="I105" s="517"/>
    </row>
    <row r="106" spans="2:9" s="18" customFormat="1" ht="13.2" x14ac:dyDescent="0.25">
      <c r="B106" s="459"/>
      <c r="C106" s="88"/>
      <c r="D106" s="459"/>
      <c r="E106" s="483"/>
      <c r="F106" s="535"/>
      <c r="G106" s="535"/>
      <c r="I106" s="517"/>
    </row>
    <row r="107" spans="2:9" s="18" customFormat="1" ht="13.2" x14ac:dyDescent="0.25">
      <c r="B107" s="459"/>
      <c r="C107" s="88"/>
      <c r="D107" s="459"/>
      <c r="E107" s="483"/>
      <c r="F107" s="535"/>
      <c r="G107" s="535"/>
      <c r="I107" s="517"/>
    </row>
    <row r="108" spans="2:9" s="18" customFormat="1" ht="13.2" x14ac:dyDescent="0.25">
      <c r="B108" s="459"/>
      <c r="C108" s="88"/>
      <c r="D108" s="459"/>
      <c r="E108" s="483"/>
      <c r="F108" s="535"/>
      <c r="G108" s="535"/>
      <c r="I108" s="517"/>
    </row>
    <row r="109" spans="2:9" s="18" customFormat="1" ht="13.2" x14ac:dyDescent="0.25">
      <c r="B109" s="459"/>
      <c r="C109" s="88"/>
      <c r="D109" s="459"/>
      <c r="E109" s="483"/>
      <c r="F109" s="535"/>
      <c r="G109" s="535"/>
      <c r="I109" s="517"/>
    </row>
    <row r="110" spans="2:9" s="18" customFormat="1" ht="13.2" x14ac:dyDescent="0.25">
      <c r="B110" s="459"/>
      <c r="C110" s="88"/>
      <c r="D110" s="459"/>
      <c r="E110" s="483"/>
      <c r="F110" s="535"/>
      <c r="G110" s="535"/>
      <c r="I110" s="517"/>
    </row>
    <row r="111" spans="2:9" s="18" customFormat="1" ht="13.2" x14ac:dyDescent="0.25">
      <c r="B111" s="459"/>
      <c r="C111" s="88"/>
      <c r="D111" s="459"/>
      <c r="E111" s="483"/>
      <c r="F111" s="535"/>
      <c r="G111" s="535"/>
      <c r="I111" s="517"/>
    </row>
    <row r="112" spans="2:9" s="18" customFormat="1" ht="13.2" x14ac:dyDescent="0.25">
      <c r="B112" s="459"/>
      <c r="C112" s="88"/>
      <c r="D112" s="459"/>
      <c r="E112" s="483"/>
      <c r="F112" s="535"/>
      <c r="G112" s="535"/>
      <c r="I112" s="517"/>
    </row>
    <row r="113" spans="2:9" s="18" customFormat="1" ht="13.2" x14ac:dyDescent="0.25">
      <c r="B113" s="459"/>
      <c r="C113" s="88"/>
      <c r="D113" s="459"/>
      <c r="E113" s="483"/>
      <c r="F113" s="535"/>
      <c r="G113" s="535"/>
      <c r="I113" s="517"/>
    </row>
    <row r="114" spans="2:9" s="18" customFormat="1" ht="13.2" x14ac:dyDescent="0.25">
      <c r="B114" s="459"/>
      <c r="C114" s="88"/>
      <c r="D114" s="459"/>
      <c r="E114" s="483"/>
      <c r="F114" s="535"/>
      <c r="G114" s="535"/>
      <c r="I114" s="517"/>
    </row>
    <row r="115" spans="2:9" s="18" customFormat="1" ht="13.2" x14ac:dyDescent="0.25">
      <c r="B115" s="459"/>
      <c r="C115" s="88"/>
      <c r="D115" s="459"/>
      <c r="E115" s="483"/>
      <c r="F115" s="535"/>
      <c r="G115" s="535"/>
      <c r="I115" s="517"/>
    </row>
    <row r="116" spans="2:9" s="18" customFormat="1" ht="13.2" x14ac:dyDescent="0.25">
      <c r="B116" s="459"/>
      <c r="C116" s="88"/>
      <c r="D116" s="459"/>
      <c r="E116" s="483"/>
      <c r="F116" s="535"/>
      <c r="G116" s="535"/>
      <c r="I116" s="517"/>
    </row>
    <row r="117" spans="2:9" s="18" customFormat="1" ht="13.2" x14ac:dyDescent="0.25">
      <c r="B117" s="459"/>
      <c r="C117" s="88"/>
      <c r="D117" s="459"/>
      <c r="E117" s="483"/>
      <c r="F117" s="535"/>
      <c r="G117" s="535"/>
      <c r="I117" s="517"/>
    </row>
    <row r="118" spans="2:9" s="18" customFormat="1" ht="13.2" x14ac:dyDescent="0.25">
      <c r="B118" s="459"/>
      <c r="C118" s="88"/>
      <c r="D118" s="459"/>
      <c r="E118" s="483"/>
      <c r="F118" s="535"/>
      <c r="G118" s="535"/>
      <c r="I118" s="517"/>
    </row>
    <row r="119" spans="2:9" s="18" customFormat="1" ht="13.2" x14ac:dyDescent="0.25">
      <c r="B119" s="459"/>
      <c r="C119" s="88"/>
      <c r="D119" s="459"/>
      <c r="E119" s="483"/>
      <c r="F119" s="535"/>
      <c r="G119" s="535"/>
      <c r="I119" s="517"/>
    </row>
    <row r="120" spans="2:9" s="18" customFormat="1" ht="13.2" x14ac:dyDescent="0.25">
      <c r="B120" s="459"/>
      <c r="C120" s="88"/>
      <c r="D120" s="459"/>
      <c r="E120" s="483"/>
      <c r="F120" s="535"/>
      <c r="G120" s="535"/>
      <c r="I120" s="517"/>
    </row>
    <row r="121" spans="2:9" s="18" customFormat="1" ht="13.2" x14ac:dyDescent="0.25">
      <c r="B121" s="459"/>
      <c r="C121" s="88"/>
      <c r="D121" s="459"/>
      <c r="E121" s="483"/>
      <c r="F121" s="535"/>
      <c r="G121" s="535"/>
      <c r="I121" s="517"/>
    </row>
    <row r="122" spans="2:9" s="18" customFormat="1" ht="13.2" x14ac:dyDescent="0.25">
      <c r="B122" s="459"/>
      <c r="C122" s="88"/>
      <c r="D122" s="459"/>
      <c r="E122" s="483"/>
      <c r="F122" s="535"/>
      <c r="G122" s="535"/>
      <c r="I122" s="517"/>
    </row>
    <row r="123" spans="2:9" s="18" customFormat="1" ht="13.2" x14ac:dyDescent="0.25">
      <c r="B123" s="459"/>
      <c r="C123" s="88"/>
      <c r="D123" s="459"/>
      <c r="E123" s="483"/>
      <c r="F123" s="535"/>
      <c r="G123" s="535"/>
      <c r="I123" s="517"/>
    </row>
    <row r="124" spans="2:9" s="18" customFormat="1" ht="13.2" x14ac:dyDescent="0.25">
      <c r="B124" s="459"/>
      <c r="C124" s="88"/>
      <c r="D124" s="459"/>
      <c r="E124" s="483"/>
      <c r="F124" s="535"/>
      <c r="G124" s="535"/>
      <c r="I124" s="517"/>
    </row>
    <row r="125" spans="2:9" s="18" customFormat="1" ht="13.2" x14ac:dyDescent="0.25">
      <c r="B125" s="459"/>
      <c r="C125" s="88"/>
      <c r="D125" s="459"/>
      <c r="E125" s="483"/>
      <c r="F125" s="535"/>
      <c r="G125" s="535"/>
      <c r="I125" s="517"/>
    </row>
    <row r="126" spans="2:9" s="18" customFormat="1" ht="13.2" x14ac:dyDescent="0.25">
      <c r="B126" s="459"/>
      <c r="C126" s="88"/>
      <c r="D126" s="459"/>
      <c r="E126" s="483"/>
      <c r="F126" s="535"/>
      <c r="G126" s="535"/>
      <c r="I126" s="517"/>
    </row>
    <row r="127" spans="2:9" s="18" customFormat="1" ht="13.2" x14ac:dyDescent="0.25">
      <c r="B127" s="459"/>
      <c r="C127" s="88"/>
      <c r="D127" s="459"/>
      <c r="E127" s="483"/>
      <c r="F127" s="535"/>
      <c r="G127" s="535"/>
      <c r="I127" s="517"/>
    </row>
    <row r="128" spans="2:9" s="18" customFormat="1" ht="13.2" x14ac:dyDescent="0.25">
      <c r="B128" s="459"/>
      <c r="C128" s="88"/>
      <c r="D128" s="459"/>
      <c r="E128" s="483"/>
      <c r="F128" s="535"/>
      <c r="G128" s="535"/>
      <c r="I128" s="517"/>
    </row>
    <row r="129" spans="2:9" s="18" customFormat="1" ht="13.2" x14ac:dyDescent="0.25">
      <c r="B129" s="459"/>
      <c r="C129" s="88"/>
      <c r="D129" s="459"/>
      <c r="E129" s="483"/>
      <c r="F129" s="535"/>
      <c r="G129" s="535"/>
      <c r="I129" s="517"/>
    </row>
    <row r="130" spans="2:9" s="18" customFormat="1" ht="13.2" x14ac:dyDescent="0.25">
      <c r="B130" s="459"/>
      <c r="C130" s="88"/>
      <c r="D130" s="459"/>
      <c r="E130" s="483"/>
      <c r="F130" s="535"/>
      <c r="G130" s="535"/>
      <c r="I130" s="517"/>
    </row>
    <row r="131" spans="2:9" s="18" customFormat="1" ht="13.2" x14ac:dyDescent="0.25">
      <c r="B131" s="459"/>
      <c r="C131" s="88"/>
      <c r="D131" s="459"/>
      <c r="E131" s="483"/>
      <c r="F131" s="535"/>
      <c r="G131" s="535"/>
      <c r="I131" s="517"/>
    </row>
    <row r="132" spans="2:9" s="18" customFormat="1" ht="13.2" x14ac:dyDescent="0.25">
      <c r="B132" s="459"/>
      <c r="C132" s="88"/>
      <c r="D132" s="459"/>
      <c r="E132" s="483"/>
      <c r="F132" s="535"/>
      <c r="G132" s="535"/>
      <c r="I132" s="517"/>
    </row>
    <row r="133" spans="2:9" s="18" customFormat="1" ht="13.2" x14ac:dyDescent="0.25">
      <c r="B133" s="459"/>
      <c r="C133" s="88"/>
      <c r="D133" s="459"/>
      <c r="E133" s="483"/>
      <c r="F133" s="535"/>
      <c r="G133" s="535"/>
      <c r="I133" s="517"/>
    </row>
    <row r="134" spans="2:9" s="18" customFormat="1" ht="13.2" x14ac:dyDescent="0.25">
      <c r="B134" s="459"/>
      <c r="C134" s="88"/>
      <c r="D134" s="459"/>
      <c r="E134" s="483"/>
      <c r="F134" s="535"/>
      <c r="G134" s="535"/>
      <c r="I134" s="517"/>
    </row>
    <row r="135" spans="2:9" s="18" customFormat="1" ht="13.2" x14ac:dyDescent="0.25">
      <c r="B135" s="459"/>
      <c r="C135" s="88"/>
      <c r="D135" s="459"/>
      <c r="E135" s="483"/>
      <c r="F135" s="535"/>
      <c r="G135" s="535"/>
      <c r="I135" s="517"/>
    </row>
    <row r="136" spans="2:9" s="18" customFormat="1" ht="13.2" x14ac:dyDescent="0.25">
      <c r="B136" s="459"/>
      <c r="C136" s="88"/>
      <c r="D136" s="459"/>
      <c r="E136" s="483"/>
      <c r="F136" s="535"/>
      <c r="G136" s="535"/>
      <c r="I136" s="517"/>
    </row>
    <row r="137" spans="2:9" s="18" customFormat="1" ht="13.2" x14ac:dyDescent="0.25">
      <c r="B137" s="459"/>
      <c r="C137" s="88"/>
      <c r="D137" s="459"/>
      <c r="E137" s="483"/>
      <c r="F137" s="535"/>
      <c r="G137" s="535"/>
      <c r="I137" s="517"/>
    </row>
    <row r="138" spans="2:9" s="18" customFormat="1" ht="13.2" x14ac:dyDescent="0.25">
      <c r="B138" s="459"/>
      <c r="C138" s="88"/>
      <c r="D138" s="459"/>
      <c r="E138" s="483"/>
      <c r="F138" s="535"/>
      <c r="G138" s="535"/>
      <c r="I138" s="517"/>
    </row>
    <row r="139" spans="2:9" s="18" customFormat="1" ht="13.2" x14ac:dyDescent="0.25">
      <c r="B139" s="459"/>
      <c r="C139" s="88"/>
      <c r="D139" s="459"/>
      <c r="E139" s="483"/>
      <c r="F139" s="535"/>
      <c r="G139" s="535"/>
      <c r="I139" s="517"/>
    </row>
    <row r="140" spans="2:9" s="18" customFormat="1" ht="13.2" x14ac:dyDescent="0.25">
      <c r="B140" s="459"/>
      <c r="C140" s="88"/>
      <c r="D140" s="459"/>
      <c r="E140" s="483"/>
      <c r="F140" s="535"/>
      <c r="G140" s="535"/>
      <c r="I140" s="517"/>
    </row>
    <row r="141" spans="2:9" s="18" customFormat="1" ht="13.2" x14ac:dyDescent="0.25">
      <c r="B141" s="459"/>
      <c r="C141" s="88"/>
      <c r="D141" s="459"/>
      <c r="E141" s="483"/>
      <c r="F141" s="535"/>
      <c r="G141" s="535"/>
      <c r="I141" s="517"/>
    </row>
    <row r="142" spans="2:9" s="18" customFormat="1" ht="13.2" x14ac:dyDescent="0.25">
      <c r="B142" s="459"/>
      <c r="C142" s="88"/>
      <c r="D142" s="459"/>
      <c r="E142" s="483"/>
      <c r="F142" s="535"/>
      <c r="G142" s="535"/>
      <c r="I142" s="517"/>
    </row>
    <row r="143" spans="2:9" s="18" customFormat="1" ht="13.2" x14ac:dyDescent="0.25">
      <c r="B143" s="459"/>
      <c r="C143" s="88"/>
      <c r="D143" s="459"/>
      <c r="E143" s="483"/>
      <c r="F143" s="535"/>
      <c r="G143" s="535"/>
      <c r="I143" s="517"/>
    </row>
    <row r="144" spans="2:9" s="18" customFormat="1" ht="13.2" x14ac:dyDescent="0.25">
      <c r="B144" s="459"/>
      <c r="C144" s="88"/>
      <c r="D144" s="459"/>
      <c r="E144" s="483"/>
      <c r="F144" s="535"/>
      <c r="G144" s="535"/>
      <c r="I144" s="517"/>
    </row>
    <row r="145" spans="2:9" s="18" customFormat="1" ht="13.2" x14ac:dyDescent="0.25">
      <c r="B145" s="459"/>
      <c r="C145" s="88"/>
      <c r="D145" s="459"/>
      <c r="E145" s="483"/>
      <c r="F145" s="535"/>
      <c r="G145" s="535"/>
      <c r="I145" s="517"/>
    </row>
    <row r="146" spans="2:9" s="18" customFormat="1" ht="13.2" x14ac:dyDescent="0.25">
      <c r="B146" s="459"/>
      <c r="C146" s="88"/>
      <c r="D146" s="459"/>
      <c r="E146" s="483"/>
      <c r="F146" s="535"/>
      <c r="G146" s="535"/>
      <c r="I146" s="517"/>
    </row>
    <row r="147" spans="2:9" s="18" customFormat="1" ht="13.2" x14ac:dyDescent="0.25">
      <c r="B147" s="459"/>
      <c r="C147" s="88"/>
      <c r="D147" s="459"/>
      <c r="E147" s="483"/>
      <c r="F147" s="535"/>
      <c r="G147" s="535"/>
      <c r="I147" s="517"/>
    </row>
    <row r="148" spans="2:9" s="18" customFormat="1" ht="13.2" x14ac:dyDescent="0.25">
      <c r="B148" s="459"/>
      <c r="C148" s="88"/>
      <c r="D148" s="459"/>
      <c r="E148" s="483"/>
      <c r="F148" s="535"/>
      <c r="G148" s="535"/>
      <c r="I148" s="517"/>
    </row>
    <row r="149" spans="2:9" s="18" customFormat="1" ht="13.2" x14ac:dyDescent="0.25">
      <c r="B149" s="459"/>
      <c r="C149" s="88"/>
      <c r="D149" s="459"/>
      <c r="E149" s="483"/>
      <c r="F149" s="535"/>
      <c r="G149" s="535"/>
      <c r="I149" s="517"/>
    </row>
    <row r="150" spans="2:9" s="18" customFormat="1" ht="13.2" x14ac:dyDescent="0.25">
      <c r="B150" s="459"/>
      <c r="C150" s="88"/>
      <c r="D150" s="459"/>
      <c r="E150" s="483"/>
      <c r="F150" s="535"/>
      <c r="G150" s="535"/>
      <c r="I150" s="517"/>
    </row>
    <row r="151" spans="2:9" s="18" customFormat="1" ht="13.2" x14ac:dyDescent="0.25">
      <c r="B151" s="459"/>
      <c r="C151" s="88"/>
      <c r="D151" s="459"/>
      <c r="E151" s="483"/>
      <c r="F151" s="535"/>
      <c r="G151" s="535"/>
      <c r="I151" s="517"/>
    </row>
    <row r="152" spans="2:9" s="18" customFormat="1" ht="13.2" x14ac:dyDescent="0.25">
      <c r="B152" s="459"/>
      <c r="C152" s="88"/>
      <c r="D152" s="459"/>
      <c r="E152" s="483"/>
      <c r="F152" s="535"/>
      <c r="G152" s="535"/>
      <c r="I152" s="517"/>
    </row>
    <row r="153" spans="2:9" s="18" customFormat="1" ht="13.2" x14ac:dyDescent="0.25">
      <c r="B153" s="459"/>
      <c r="C153" s="88"/>
      <c r="D153" s="459"/>
      <c r="E153" s="483"/>
      <c r="F153" s="535"/>
      <c r="G153" s="535"/>
      <c r="I153" s="517"/>
    </row>
    <row r="154" spans="2:9" s="18" customFormat="1" ht="13.2" x14ac:dyDescent="0.25">
      <c r="B154" s="459"/>
      <c r="C154" s="88"/>
      <c r="D154" s="459"/>
      <c r="E154" s="483"/>
      <c r="F154" s="535"/>
      <c r="G154" s="535"/>
      <c r="I154" s="517"/>
    </row>
    <row r="155" spans="2:9" s="18" customFormat="1" ht="13.2" x14ac:dyDescent="0.25">
      <c r="B155" s="459"/>
      <c r="C155" s="88"/>
      <c r="D155" s="459"/>
      <c r="E155" s="483"/>
      <c r="F155" s="535"/>
      <c r="G155" s="535"/>
      <c r="I155" s="517"/>
    </row>
    <row r="156" spans="2:9" s="18" customFormat="1" ht="13.2" x14ac:dyDescent="0.25">
      <c r="B156" s="459"/>
      <c r="C156" s="88"/>
      <c r="D156" s="459"/>
      <c r="E156" s="483"/>
      <c r="F156" s="535"/>
      <c r="G156" s="535"/>
      <c r="I156" s="517"/>
    </row>
    <row r="157" spans="2:9" s="18" customFormat="1" ht="13.2" x14ac:dyDescent="0.25">
      <c r="B157" s="459"/>
      <c r="C157" s="88"/>
      <c r="D157" s="459"/>
      <c r="E157" s="483"/>
      <c r="F157" s="535"/>
      <c r="G157" s="535"/>
      <c r="I157" s="517"/>
    </row>
    <row r="158" spans="2:9" s="18" customFormat="1" ht="13.2" x14ac:dyDescent="0.25">
      <c r="B158" s="459"/>
      <c r="C158" s="88"/>
      <c r="D158" s="459"/>
      <c r="E158" s="483"/>
      <c r="F158" s="535"/>
      <c r="G158" s="535"/>
      <c r="I158" s="517"/>
    </row>
    <row r="159" spans="2:9" s="18" customFormat="1" ht="13.2" x14ac:dyDescent="0.25">
      <c r="B159" s="459"/>
      <c r="C159" s="88"/>
      <c r="D159" s="459"/>
      <c r="E159" s="483"/>
      <c r="F159" s="535"/>
      <c r="G159" s="535"/>
      <c r="I159" s="517"/>
    </row>
    <row r="160" spans="2:9" s="18" customFormat="1" ht="13.2" x14ac:dyDescent="0.25">
      <c r="B160" s="459"/>
      <c r="C160" s="88"/>
      <c r="D160" s="459"/>
      <c r="E160" s="483"/>
      <c r="F160" s="535"/>
      <c r="G160" s="535"/>
      <c r="I160" s="517"/>
    </row>
    <row r="161" spans="2:9" s="18" customFormat="1" ht="13.2" x14ac:dyDescent="0.25">
      <c r="B161" s="459"/>
      <c r="C161" s="88"/>
      <c r="D161" s="459"/>
      <c r="E161" s="483"/>
      <c r="F161" s="535"/>
      <c r="G161" s="535"/>
      <c r="I161" s="517"/>
    </row>
    <row r="162" spans="2:9" s="18" customFormat="1" ht="13.2" x14ac:dyDescent="0.25">
      <c r="B162" s="459"/>
      <c r="C162" s="88"/>
      <c r="D162" s="459"/>
      <c r="E162" s="483"/>
      <c r="F162" s="535"/>
      <c r="G162" s="535"/>
      <c r="I162" s="517"/>
    </row>
    <row r="163" spans="2:9" s="18" customFormat="1" ht="13.2" x14ac:dyDescent="0.25">
      <c r="B163" s="459"/>
      <c r="C163" s="88"/>
      <c r="D163" s="459"/>
      <c r="E163" s="483"/>
      <c r="F163" s="535"/>
      <c r="G163" s="535"/>
      <c r="I163" s="517"/>
    </row>
    <row r="164" spans="2:9" s="18" customFormat="1" ht="13.2" x14ac:dyDescent="0.25">
      <c r="B164" s="459"/>
      <c r="C164" s="88"/>
      <c r="D164" s="459"/>
      <c r="E164" s="483"/>
      <c r="F164" s="535"/>
      <c r="G164" s="535"/>
      <c r="I164" s="517"/>
    </row>
    <row r="165" spans="2:9" s="18" customFormat="1" ht="13.2" x14ac:dyDescent="0.25">
      <c r="B165" s="459"/>
      <c r="C165" s="88"/>
      <c r="D165" s="459"/>
      <c r="E165" s="483"/>
      <c r="F165" s="535"/>
      <c r="G165" s="535"/>
      <c r="I165" s="517"/>
    </row>
    <row r="166" spans="2:9" s="18" customFormat="1" ht="13.2" x14ac:dyDescent="0.25">
      <c r="B166" s="459"/>
      <c r="C166" s="88"/>
      <c r="D166" s="459"/>
      <c r="E166" s="483"/>
      <c r="F166" s="535"/>
      <c r="G166" s="535"/>
      <c r="I166" s="517"/>
    </row>
    <row r="167" spans="2:9" s="18" customFormat="1" ht="13.2" x14ac:dyDescent="0.25">
      <c r="B167" s="459"/>
      <c r="C167" s="88"/>
      <c r="D167" s="459"/>
      <c r="E167" s="483"/>
      <c r="F167" s="535"/>
      <c r="G167" s="535"/>
      <c r="I167" s="517"/>
    </row>
    <row r="168" spans="2:9" s="18" customFormat="1" ht="13.2" x14ac:dyDescent="0.25">
      <c r="B168" s="459"/>
      <c r="C168" s="88"/>
      <c r="D168" s="459"/>
      <c r="E168" s="483"/>
      <c r="F168" s="535"/>
      <c r="G168" s="535"/>
      <c r="I168" s="517"/>
    </row>
    <row r="169" spans="2:9" s="18" customFormat="1" ht="13.2" x14ac:dyDescent="0.25">
      <c r="B169" s="459"/>
      <c r="C169" s="88"/>
      <c r="D169" s="459"/>
      <c r="E169" s="483"/>
      <c r="F169" s="535"/>
      <c r="G169" s="535"/>
      <c r="I169" s="517"/>
    </row>
    <row r="170" spans="2:9" s="18" customFormat="1" ht="13.2" x14ac:dyDescent="0.25">
      <c r="B170" s="459"/>
      <c r="C170" s="88"/>
      <c r="D170" s="459"/>
      <c r="E170" s="483"/>
      <c r="F170" s="535"/>
      <c r="G170" s="535"/>
      <c r="I170" s="517"/>
    </row>
    <row r="171" spans="2:9" s="18" customFormat="1" ht="13.2" x14ac:dyDescent="0.25">
      <c r="B171" s="459"/>
      <c r="C171" s="88"/>
      <c r="D171" s="459"/>
      <c r="E171" s="483"/>
      <c r="F171" s="535"/>
      <c r="G171" s="535"/>
      <c r="I171" s="517"/>
    </row>
    <row r="172" spans="2:9" s="18" customFormat="1" ht="13.2" x14ac:dyDescent="0.25">
      <c r="B172" s="459"/>
      <c r="C172" s="88"/>
      <c r="D172" s="459"/>
      <c r="E172" s="483"/>
      <c r="F172" s="535"/>
      <c r="G172" s="535"/>
      <c r="I172" s="517"/>
    </row>
    <row r="173" spans="2:9" s="18" customFormat="1" ht="13.2" x14ac:dyDescent="0.25">
      <c r="B173" s="459"/>
      <c r="C173" s="88"/>
      <c r="D173" s="459"/>
      <c r="E173" s="483"/>
      <c r="F173" s="535"/>
      <c r="G173" s="535"/>
      <c r="I173" s="517"/>
    </row>
    <row r="174" spans="2:9" s="18" customFormat="1" ht="13.2" x14ac:dyDescent="0.25">
      <c r="B174" s="459"/>
      <c r="C174" s="88"/>
      <c r="D174" s="459"/>
      <c r="E174" s="483"/>
      <c r="F174" s="535"/>
      <c r="G174" s="535"/>
      <c r="I174" s="517"/>
    </row>
    <row r="175" spans="2:9" s="18" customFormat="1" ht="13.2" x14ac:dyDescent="0.25">
      <c r="B175" s="459"/>
      <c r="C175" s="88"/>
      <c r="D175" s="459"/>
      <c r="E175" s="483"/>
      <c r="F175" s="535"/>
      <c r="G175" s="535"/>
      <c r="I175" s="517"/>
    </row>
    <row r="176" spans="2:9" s="18" customFormat="1" ht="13.2" x14ac:dyDescent="0.25">
      <c r="B176" s="459"/>
      <c r="C176" s="88"/>
      <c r="D176" s="459"/>
      <c r="E176" s="483"/>
      <c r="F176" s="535"/>
      <c r="G176" s="535"/>
      <c r="I176" s="517"/>
    </row>
    <row r="177" spans="2:9" s="18" customFormat="1" ht="13.2" x14ac:dyDescent="0.25">
      <c r="B177" s="459"/>
      <c r="C177" s="88"/>
      <c r="D177" s="459"/>
      <c r="E177" s="483"/>
      <c r="F177" s="535"/>
      <c r="G177" s="535"/>
      <c r="I177" s="517"/>
    </row>
    <row r="178" spans="2:9" s="18" customFormat="1" ht="13.2" x14ac:dyDescent="0.25">
      <c r="B178" s="459"/>
      <c r="C178" s="88"/>
      <c r="D178" s="459"/>
      <c r="E178" s="483"/>
      <c r="F178" s="535"/>
      <c r="G178" s="535"/>
      <c r="I178" s="517"/>
    </row>
    <row r="179" spans="2:9" s="18" customFormat="1" ht="13.2" x14ac:dyDescent="0.25">
      <c r="B179" s="459"/>
      <c r="C179" s="88"/>
      <c r="D179" s="459"/>
      <c r="E179" s="483"/>
      <c r="F179" s="535"/>
      <c r="G179" s="535"/>
      <c r="I179" s="517"/>
    </row>
    <row r="180" spans="2:9" s="18" customFormat="1" ht="13.2" x14ac:dyDescent="0.25">
      <c r="B180" s="459"/>
      <c r="C180" s="88"/>
      <c r="D180" s="459"/>
      <c r="E180" s="483"/>
      <c r="F180" s="535"/>
      <c r="G180" s="535"/>
      <c r="I180" s="517"/>
    </row>
    <row r="181" spans="2:9" s="18" customFormat="1" ht="13.2" x14ac:dyDescent="0.25">
      <c r="B181" s="459"/>
      <c r="C181" s="88"/>
      <c r="D181" s="459"/>
      <c r="E181" s="483"/>
      <c r="F181" s="535"/>
      <c r="G181" s="535"/>
      <c r="I181" s="517"/>
    </row>
    <row r="182" spans="2:9" s="18" customFormat="1" ht="13.2" x14ac:dyDescent="0.25">
      <c r="B182" s="459"/>
      <c r="C182" s="88"/>
      <c r="D182" s="459"/>
      <c r="E182" s="483"/>
      <c r="F182" s="535"/>
      <c r="G182" s="535"/>
      <c r="I182" s="517"/>
    </row>
    <row r="183" spans="2:9" s="18" customFormat="1" ht="13.2" x14ac:dyDescent="0.25">
      <c r="B183" s="459"/>
      <c r="C183" s="88"/>
      <c r="D183" s="459"/>
      <c r="E183" s="483"/>
      <c r="F183" s="535"/>
      <c r="G183" s="535"/>
      <c r="I183" s="517"/>
    </row>
    <row r="184" spans="2:9" s="18" customFormat="1" ht="13.2" x14ac:dyDescent="0.25">
      <c r="B184" s="459"/>
      <c r="C184" s="88"/>
      <c r="D184" s="459"/>
      <c r="E184" s="483"/>
      <c r="F184" s="535"/>
      <c r="G184" s="535"/>
      <c r="I184" s="517"/>
    </row>
    <row r="185" spans="2:9" s="18" customFormat="1" ht="13.2" x14ac:dyDescent="0.25">
      <c r="B185" s="459"/>
      <c r="C185" s="88"/>
      <c r="D185" s="459"/>
      <c r="E185" s="483"/>
      <c r="F185" s="535"/>
      <c r="G185" s="535"/>
      <c r="I185" s="517"/>
    </row>
    <row r="186" spans="2:9" s="18" customFormat="1" ht="13.2" x14ac:dyDescent="0.25">
      <c r="B186" s="459"/>
      <c r="C186" s="88"/>
      <c r="D186" s="459"/>
      <c r="E186" s="483"/>
      <c r="F186" s="535"/>
      <c r="G186" s="535"/>
      <c r="I186" s="517"/>
    </row>
    <row r="187" spans="2:9" s="18" customFormat="1" ht="13.2" x14ac:dyDescent="0.25">
      <c r="B187" s="459"/>
      <c r="C187" s="88"/>
      <c r="D187" s="459"/>
      <c r="E187" s="483"/>
      <c r="F187" s="535"/>
      <c r="G187" s="535"/>
      <c r="I187" s="517"/>
    </row>
    <row r="188" spans="2:9" s="18" customFormat="1" ht="13.2" x14ac:dyDescent="0.25">
      <c r="B188" s="459"/>
      <c r="C188" s="88"/>
      <c r="D188" s="459"/>
      <c r="E188" s="483"/>
      <c r="F188" s="535"/>
      <c r="G188" s="535"/>
      <c r="I188" s="517"/>
    </row>
    <row r="189" spans="2:9" s="18" customFormat="1" ht="13.2" x14ac:dyDescent="0.25">
      <c r="B189" s="459"/>
      <c r="C189" s="88"/>
      <c r="D189" s="459"/>
      <c r="E189" s="483"/>
      <c r="F189" s="535"/>
      <c r="G189" s="535"/>
      <c r="I189" s="517"/>
    </row>
    <row r="190" spans="2:9" s="18" customFormat="1" ht="13.2" x14ac:dyDescent="0.25">
      <c r="B190" s="459"/>
      <c r="C190" s="88"/>
      <c r="D190" s="459"/>
      <c r="E190" s="483"/>
      <c r="F190" s="535"/>
      <c r="G190" s="535"/>
      <c r="I190" s="517"/>
    </row>
    <row r="191" spans="2:9" s="18" customFormat="1" ht="13.2" x14ac:dyDescent="0.25">
      <c r="B191" s="459"/>
      <c r="C191" s="88"/>
      <c r="D191" s="459"/>
      <c r="E191" s="483"/>
      <c r="F191" s="535"/>
      <c r="G191" s="535"/>
      <c r="I191" s="517"/>
    </row>
    <row r="192" spans="2:9" s="18" customFormat="1" ht="13.2" x14ac:dyDescent="0.25">
      <c r="B192" s="459"/>
      <c r="C192" s="88"/>
      <c r="D192" s="459"/>
      <c r="E192" s="483"/>
      <c r="F192" s="535"/>
      <c r="G192" s="535"/>
      <c r="I192" s="517"/>
    </row>
    <row r="193" spans="2:9" s="18" customFormat="1" ht="13.2" x14ac:dyDescent="0.25">
      <c r="B193" s="459"/>
      <c r="C193" s="88"/>
      <c r="D193" s="459"/>
      <c r="E193" s="483"/>
      <c r="F193" s="535"/>
      <c r="G193" s="535"/>
      <c r="I193" s="517"/>
    </row>
    <row r="194" spans="2:9" s="18" customFormat="1" ht="13.2" x14ac:dyDescent="0.25">
      <c r="B194" s="459"/>
      <c r="C194" s="88"/>
      <c r="D194" s="459"/>
      <c r="E194" s="483"/>
      <c r="F194" s="535"/>
      <c r="G194" s="535"/>
      <c r="I194" s="517"/>
    </row>
    <row r="195" spans="2:9" s="18" customFormat="1" ht="13.2" x14ac:dyDescent="0.25">
      <c r="B195" s="459"/>
      <c r="C195" s="88"/>
      <c r="D195" s="459"/>
      <c r="E195" s="483"/>
      <c r="F195" s="535"/>
      <c r="G195" s="535"/>
      <c r="I195" s="517"/>
    </row>
    <row r="196" spans="2:9" s="18" customFormat="1" ht="13.2" x14ac:dyDescent="0.25">
      <c r="B196" s="459"/>
      <c r="C196" s="88"/>
      <c r="D196" s="459"/>
      <c r="E196" s="483"/>
      <c r="F196" s="535"/>
      <c r="G196" s="535"/>
      <c r="I196" s="517"/>
    </row>
    <row r="197" spans="2:9" s="18" customFormat="1" ht="13.2" x14ac:dyDescent="0.25">
      <c r="B197" s="459"/>
      <c r="C197" s="88"/>
      <c r="D197" s="459"/>
      <c r="E197" s="483"/>
      <c r="F197" s="535"/>
      <c r="G197" s="535"/>
      <c r="I197" s="517"/>
    </row>
    <row r="198" spans="2:9" s="18" customFormat="1" ht="13.2" x14ac:dyDescent="0.25">
      <c r="B198" s="459"/>
      <c r="C198" s="88"/>
      <c r="D198" s="459"/>
      <c r="E198" s="483"/>
      <c r="F198" s="535"/>
      <c r="G198" s="535"/>
      <c r="I198" s="517"/>
    </row>
    <row r="199" spans="2:9" s="18" customFormat="1" ht="13.2" x14ac:dyDescent="0.25">
      <c r="B199" s="459"/>
      <c r="C199" s="88"/>
      <c r="D199" s="459"/>
      <c r="E199" s="483"/>
      <c r="F199" s="535"/>
      <c r="G199" s="535"/>
      <c r="I199" s="517"/>
    </row>
    <row r="200" spans="2:9" s="18" customFormat="1" ht="13.2" x14ac:dyDescent="0.25">
      <c r="B200" s="459"/>
      <c r="C200" s="88"/>
      <c r="D200" s="459"/>
      <c r="E200" s="483"/>
      <c r="F200" s="535"/>
      <c r="G200" s="535"/>
      <c r="I200" s="517"/>
    </row>
    <row r="201" spans="2:9" s="18" customFormat="1" ht="13.2" x14ac:dyDescent="0.25">
      <c r="B201" s="459"/>
      <c r="C201" s="88"/>
      <c r="D201" s="459"/>
      <c r="E201" s="483"/>
      <c r="F201" s="535"/>
      <c r="G201" s="535"/>
      <c r="I201" s="517"/>
    </row>
    <row r="202" spans="2:9" s="18" customFormat="1" ht="13.2" x14ac:dyDescent="0.25">
      <c r="B202" s="459"/>
      <c r="C202" s="88"/>
      <c r="D202" s="459"/>
      <c r="E202" s="483"/>
      <c r="F202" s="535"/>
      <c r="G202" s="535"/>
      <c r="I202" s="517"/>
    </row>
    <row r="203" spans="2:9" s="18" customFormat="1" ht="13.2" x14ac:dyDescent="0.25">
      <c r="B203" s="459"/>
      <c r="C203" s="88"/>
      <c r="D203" s="459"/>
      <c r="E203" s="483"/>
      <c r="F203" s="535"/>
      <c r="G203" s="535"/>
      <c r="I203" s="517"/>
    </row>
    <row r="204" spans="2:9" s="18" customFormat="1" ht="13.2" x14ac:dyDescent="0.25">
      <c r="B204" s="459"/>
      <c r="C204" s="88"/>
      <c r="D204" s="459"/>
      <c r="E204" s="483"/>
      <c r="F204" s="535"/>
      <c r="G204" s="535"/>
      <c r="I204" s="517"/>
    </row>
    <row r="205" spans="2:9" s="18" customFormat="1" ht="13.2" x14ac:dyDescent="0.25">
      <c r="B205" s="459"/>
      <c r="C205" s="88"/>
      <c r="D205" s="459"/>
      <c r="E205" s="483"/>
      <c r="F205" s="535"/>
      <c r="G205" s="535"/>
      <c r="I205" s="517"/>
    </row>
    <row r="206" spans="2:9" s="18" customFormat="1" ht="13.2" x14ac:dyDescent="0.25">
      <c r="B206" s="459"/>
      <c r="C206" s="88"/>
      <c r="D206" s="459"/>
      <c r="E206" s="483"/>
      <c r="F206" s="535"/>
      <c r="G206" s="535"/>
      <c r="I206" s="517"/>
    </row>
    <row r="207" spans="2:9" s="18" customFormat="1" ht="13.2" x14ac:dyDescent="0.25">
      <c r="B207" s="459"/>
      <c r="C207" s="88"/>
      <c r="D207" s="459"/>
      <c r="E207" s="483"/>
      <c r="F207" s="535"/>
      <c r="G207" s="535"/>
      <c r="I207" s="517"/>
    </row>
    <row r="208" spans="2:9" s="18" customFormat="1" ht="13.2" x14ac:dyDescent="0.25">
      <c r="B208" s="459"/>
      <c r="C208" s="88"/>
      <c r="D208" s="459"/>
      <c r="E208" s="483"/>
      <c r="F208" s="535"/>
      <c r="G208" s="535"/>
      <c r="I208" s="517"/>
    </row>
    <row r="209" spans="2:9" s="18" customFormat="1" ht="13.2" x14ac:dyDescent="0.25">
      <c r="B209" s="459"/>
      <c r="C209" s="88"/>
      <c r="D209" s="459"/>
      <c r="E209" s="483"/>
      <c r="F209" s="535"/>
      <c r="G209" s="535"/>
      <c r="I209" s="517"/>
    </row>
    <row r="210" spans="2:9" s="18" customFormat="1" ht="13.2" x14ac:dyDescent="0.25">
      <c r="B210" s="459"/>
      <c r="C210" s="88"/>
      <c r="D210" s="459"/>
      <c r="E210" s="483"/>
      <c r="F210" s="535"/>
      <c r="G210" s="535"/>
      <c r="I210" s="517"/>
    </row>
    <row r="211" spans="2:9" s="18" customFormat="1" ht="13.2" x14ac:dyDescent="0.25">
      <c r="B211" s="459"/>
      <c r="C211" s="88"/>
      <c r="D211" s="459"/>
      <c r="E211" s="483"/>
      <c r="F211" s="535"/>
      <c r="G211" s="535"/>
      <c r="I211" s="517"/>
    </row>
    <row r="212" spans="2:9" s="18" customFormat="1" ht="13.2" x14ac:dyDescent="0.25">
      <c r="B212" s="459"/>
      <c r="C212" s="88"/>
      <c r="D212" s="459"/>
      <c r="E212" s="483"/>
      <c r="F212" s="535"/>
      <c r="G212" s="535"/>
      <c r="I212" s="517"/>
    </row>
    <row r="213" spans="2:9" s="18" customFormat="1" ht="13.2" x14ac:dyDescent="0.25">
      <c r="B213" s="459"/>
      <c r="C213" s="88"/>
      <c r="D213" s="459"/>
      <c r="E213" s="483"/>
      <c r="F213" s="535"/>
      <c r="G213" s="535"/>
      <c r="I213" s="517"/>
    </row>
    <row r="214" spans="2:9" s="18" customFormat="1" ht="13.2" x14ac:dyDescent="0.25">
      <c r="B214" s="459"/>
      <c r="C214" s="88"/>
      <c r="D214" s="459"/>
      <c r="E214" s="483"/>
      <c r="F214" s="535"/>
      <c r="G214" s="535"/>
      <c r="I214" s="517"/>
    </row>
    <row r="215" spans="2:9" s="18" customFormat="1" ht="13.2" x14ac:dyDescent="0.25">
      <c r="B215" s="459"/>
      <c r="C215" s="88"/>
      <c r="D215" s="459"/>
      <c r="E215" s="483"/>
      <c r="F215" s="535"/>
      <c r="G215" s="535"/>
      <c r="I215" s="517"/>
    </row>
    <row r="216" spans="2:9" s="18" customFormat="1" ht="13.2" x14ac:dyDescent="0.25">
      <c r="B216" s="459"/>
      <c r="C216" s="88"/>
      <c r="D216" s="459"/>
      <c r="E216" s="483"/>
      <c r="F216" s="535"/>
      <c r="G216" s="535"/>
      <c r="I216" s="517"/>
    </row>
    <row r="217" spans="2:9" s="18" customFormat="1" ht="13.2" x14ac:dyDescent="0.25">
      <c r="B217" s="459"/>
      <c r="C217" s="88"/>
      <c r="D217" s="459"/>
      <c r="E217" s="483"/>
      <c r="F217" s="535"/>
      <c r="G217" s="535"/>
      <c r="I217" s="517"/>
    </row>
    <row r="218" spans="2:9" s="18" customFormat="1" ht="13.2" x14ac:dyDescent="0.25">
      <c r="B218" s="459"/>
      <c r="C218" s="88"/>
      <c r="D218" s="459"/>
      <c r="E218" s="483"/>
      <c r="F218" s="535"/>
      <c r="G218" s="535"/>
      <c r="I218" s="517"/>
    </row>
    <row r="219" spans="2:9" s="18" customFormat="1" ht="13.2" x14ac:dyDescent="0.25">
      <c r="B219" s="459"/>
      <c r="C219" s="88"/>
      <c r="D219" s="459"/>
      <c r="E219" s="483"/>
      <c r="F219" s="535"/>
      <c r="G219" s="535"/>
      <c r="I219" s="517"/>
    </row>
    <row r="220" spans="2:9" s="18" customFormat="1" ht="13.2" x14ac:dyDescent="0.25">
      <c r="B220" s="459"/>
      <c r="C220" s="88"/>
      <c r="D220" s="459"/>
      <c r="E220" s="483"/>
      <c r="F220" s="535"/>
      <c r="G220" s="535"/>
      <c r="I220" s="517"/>
    </row>
    <row r="221" spans="2:9" s="18" customFormat="1" ht="13.2" x14ac:dyDescent="0.25">
      <c r="B221" s="459"/>
      <c r="C221" s="88"/>
      <c r="D221" s="459"/>
      <c r="E221" s="483"/>
      <c r="F221" s="535"/>
      <c r="G221" s="535"/>
      <c r="I221" s="517"/>
    </row>
    <row r="222" spans="2:9" s="18" customFormat="1" ht="13.2" x14ac:dyDescent="0.25">
      <c r="B222" s="459"/>
      <c r="C222" s="88"/>
      <c r="D222" s="459"/>
      <c r="E222" s="483"/>
      <c r="F222" s="535"/>
      <c r="G222" s="535"/>
      <c r="I222" s="517"/>
    </row>
    <row r="223" spans="2:9" s="18" customFormat="1" ht="13.2" x14ac:dyDescent="0.25">
      <c r="B223" s="459"/>
      <c r="C223" s="88"/>
      <c r="D223" s="459"/>
      <c r="E223" s="483"/>
      <c r="F223" s="535"/>
      <c r="G223" s="535"/>
      <c r="I223" s="517"/>
    </row>
    <row r="224" spans="2:9" s="18" customFormat="1" ht="13.2" x14ac:dyDescent="0.25">
      <c r="B224" s="459"/>
      <c r="C224" s="88"/>
      <c r="D224" s="459"/>
      <c r="E224" s="483"/>
      <c r="F224" s="535"/>
      <c r="G224" s="535"/>
      <c r="I224" s="517"/>
    </row>
    <row r="225" spans="1:13" s="18" customFormat="1" ht="13.2" x14ac:dyDescent="0.25">
      <c r="B225" s="459"/>
      <c r="C225" s="88"/>
      <c r="D225" s="459"/>
      <c r="E225" s="483"/>
      <c r="F225" s="535"/>
      <c r="G225" s="535"/>
      <c r="I225" s="517"/>
    </row>
    <row r="226" spans="1:13" s="18" customFormat="1" ht="13.2" x14ac:dyDescent="0.25">
      <c r="B226" s="459"/>
      <c r="C226" s="88"/>
      <c r="D226" s="459"/>
      <c r="E226" s="483"/>
      <c r="F226" s="535"/>
      <c r="G226" s="535"/>
      <c r="I226" s="517"/>
    </row>
    <row r="227" spans="1:13" s="18" customFormat="1" ht="13.2" x14ac:dyDescent="0.25">
      <c r="B227" s="459"/>
      <c r="C227" s="88"/>
      <c r="D227" s="459"/>
      <c r="E227" s="483"/>
      <c r="F227" s="535"/>
      <c r="G227" s="535"/>
      <c r="I227" s="517"/>
    </row>
    <row r="228" spans="1:13" s="18" customFormat="1" ht="13.2" x14ac:dyDescent="0.25">
      <c r="B228" s="459"/>
      <c r="C228" s="88"/>
      <c r="D228" s="459"/>
      <c r="E228" s="483"/>
      <c r="F228" s="535"/>
      <c r="G228" s="535"/>
      <c r="I228" s="517"/>
    </row>
    <row r="229" spans="1:13" s="18" customFormat="1" ht="13.2" x14ac:dyDescent="0.25">
      <c r="B229" s="459"/>
      <c r="C229" s="88"/>
      <c r="D229" s="459"/>
      <c r="E229" s="483"/>
      <c r="F229" s="535"/>
      <c r="G229" s="535"/>
      <c r="I229" s="517"/>
    </row>
    <row r="230" spans="1:13" s="18" customFormat="1" ht="13.2" x14ac:dyDescent="0.25">
      <c r="B230" s="459"/>
      <c r="C230" s="88"/>
      <c r="D230" s="459"/>
      <c r="E230" s="483"/>
      <c r="F230" s="535"/>
      <c r="G230" s="535"/>
      <c r="I230" s="517"/>
    </row>
    <row r="231" spans="1:13" s="18" customFormat="1" ht="13.2" x14ac:dyDescent="0.25">
      <c r="B231" s="459"/>
      <c r="C231" s="88"/>
      <c r="D231" s="459"/>
      <c r="E231" s="483"/>
      <c r="F231" s="535"/>
      <c r="G231" s="535"/>
      <c r="I231" s="517"/>
    </row>
    <row r="232" spans="1:13" s="18" customFormat="1" ht="13.2" x14ac:dyDescent="0.25">
      <c r="B232" s="459"/>
      <c r="C232" s="88"/>
      <c r="D232" s="459"/>
      <c r="E232" s="483"/>
      <c r="F232" s="535"/>
      <c r="G232" s="535"/>
      <c r="I232" s="517"/>
    </row>
    <row r="233" spans="1:13" ht="13.2" x14ac:dyDescent="0.25">
      <c r="A233" s="18"/>
      <c r="B233" s="459"/>
      <c r="C233" s="88"/>
      <c r="D233" s="459"/>
      <c r="E233" s="483"/>
      <c r="G233" s="535"/>
      <c r="H233" s="18"/>
      <c r="I233" s="517"/>
      <c r="J233" s="18"/>
      <c r="K233" s="18"/>
      <c r="L233" s="18"/>
      <c r="M233" s="18"/>
    </row>
  </sheetData>
  <autoFilter ref="A7:F7" xr:uid="{00000000-0009-0000-0000-00000A000000}"/>
  <conditionalFormatting sqref="A8:E8 G8:I8 A9:I27 A28:E33 G28:I33">
    <cfRule type="expression" dxfId="95" priority="2">
      <formula>MOD(ROW(),2)=1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EF4EC"/>
  </sheetPr>
  <dimension ref="A1:L222"/>
  <sheetViews>
    <sheetView showGridLines="0" zoomScale="85" zoomScaleNormal="85" workbookViewId="0">
      <pane ySplit="7" topLeftCell="A8" activePane="bottomLeft" state="frozen"/>
      <selection pane="bottomLeft" activeCell="F23" sqref="F23"/>
    </sheetView>
  </sheetViews>
  <sheetFormatPr defaultColWidth="9.109375" defaultRowHeight="12.75" customHeight="1" x14ac:dyDescent="0.25"/>
  <cols>
    <col min="1" max="1" width="6.88671875" customWidth="1"/>
    <col min="2" max="2" width="36" customWidth="1"/>
    <col min="3" max="3" width="10.109375" style="536" customWidth="1"/>
    <col min="4" max="4" width="14.109375" style="536" customWidth="1"/>
    <col min="5" max="5" width="47.88671875" customWidth="1"/>
    <col min="6" max="6" width="16.6640625" style="537" customWidth="1"/>
    <col min="7" max="7" width="14.5546875" style="538" customWidth="1"/>
    <col min="8" max="8" width="8.5546875" style="539" customWidth="1"/>
    <col min="9" max="9" width="35.6640625" customWidth="1"/>
    <col min="10" max="10" width="9.6640625" style="25" customWidth="1"/>
    <col min="15" max="15" width="10.6640625" customWidth="1"/>
  </cols>
  <sheetData>
    <row r="1" spans="1:12" s="109" customFormat="1" ht="48" customHeight="1" x14ac:dyDescent="0.25">
      <c r="B1" s="2" t="s">
        <v>30</v>
      </c>
      <c r="C1" s="540"/>
      <c r="D1" s="541"/>
      <c r="E1" s="381"/>
      <c r="F1" s="542">
        <f>SUMMARY!F13</f>
        <v>10000</v>
      </c>
      <c r="G1" s="543"/>
      <c r="H1" s="544"/>
      <c r="I1" s="18"/>
      <c r="J1" s="545"/>
    </row>
    <row r="2" spans="1:12" s="18" customFormat="1" ht="15.6" x14ac:dyDescent="0.3">
      <c r="B2" s="385" t="s">
        <v>94</v>
      </c>
      <c r="C2" s="546">
        <f>SUM(F8:F11)</f>
        <v>10000</v>
      </c>
      <c r="D2" s="386" t="s">
        <v>97</v>
      </c>
      <c r="E2" s="547"/>
      <c r="F2" s="547"/>
      <c r="G2" s="547"/>
      <c r="H2" s="539"/>
      <c r="J2" s="25"/>
    </row>
    <row r="3" spans="1:12" s="18" customFormat="1" ht="13.2" x14ac:dyDescent="0.25">
      <c r="B3" s="391"/>
      <c r="C3" s="548"/>
      <c r="D3" s="548"/>
      <c r="E3" s="549" t="s">
        <v>136</v>
      </c>
      <c r="F3" s="550">
        <f>G13</f>
        <v>0</v>
      </c>
      <c r="G3" s="551"/>
      <c r="H3" s="539"/>
      <c r="J3" s="25"/>
    </row>
    <row r="4" spans="1:12" s="25" customFormat="1" ht="12.75" customHeight="1" x14ac:dyDescent="0.25">
      <c r="B4" s="396"/>
      <c r="C4" s="397"/>
      <c r="D4" s="398"/>
      <c r="E4" s="552"/>
      <c r="F4" s="552"/>
      <c r="G4" s="552"/>
      <c r="H4" s="553"/>
    </row>
    <row r="5" spans="1:12" s="18" customFormat="1" ht="12.75" customHeight="1" x14ac:dyDescent="0.3">
      <c r="B5" s="401"/>
      <c r="C5" s="554"/>
      <c r="D5" s="554"/>
      <c r="E5" s="425"/>
      <c r="F5" s="303" t="s">
        <v>102</v>
      </c>
      <c r="G5" s="555">
        <f>SUM(F1-F3)</f>
        <v>10000</v>
      </c>
      <c r="H5" s="539"/>
      <c r="J5" s="25"/>
    </row>
    <row r="6" spans="1:12" s="18" customFormat="1" ht="12.75" customHeight="1" x14ac:dyDescent="0.25">
      <c r="B6" s="434"/>
      <c r="C6" s="554"/>
      <c r="D6" s="554"/>
      <c r="E6" s="403"/>
      <c r="F6" s="556"/>
      <c r="G6" s="557"/>
      <c r="H6" s="539"/>
      <c r="J6" s="25"/>
    </row>
    <row r="7" spans="1:12" s="25" customFormat="1" ht="12.75" customHeight="1" x14ac:dyDescent="0.25">
      <c r="A7" s="148"/>
      <c r="B7" s="410" t="s">
        <v>84</v>
      </c>
      <c r="C7" s="558" t="s">
        <v>85</v>
      </c>
      <c r="D7" s="559" t="s">
        <v>133</v>
      </c>
      <c r="E7" s="413" t="s">
        <v>86</v>
      </c>
      <c r="F7" s="560" t="s">
        <v>87</v>
      </c>
      <c r="G7" s="561" t="s">
        <v>88</v>
      </c>
      <c r="H7" s="562" t="s">
        <v>85</v>
      </c>
      <c r="I7" s="417" t="s">
        <v>89</v>
      </c>
    </row>
    <row r="8" spans="1:12" s="18" customFormat="1" ht="12.75" customHeight="1" x14ac:dyDescent="0.3">
      <c r="A8" s="563"/>
      <c r="B8" s="564" t="s">
        <v>210</v>
      </c>
      <c r="C8" s="565"/>
      <c r="D8" s="566"/>
      <c r="E8" s="567"/>
      <c r="F8" s="568">
        <v>10000</v>
      </c>
      <c r="G8" s="569"/>
      <c r="H8" s="570"/>
      <c r="I8" s="571"/>
      <c r="J8" s="572"/>
      <c r="L8" s="573"/>
    </row>
    <row r="9" spans="1:12" s="18" customFormat="1" ht="12.75" customHeight="1" x14ac:dyDescent="0.3">
      <c r="A9" s="563"/>
      <c r="B9" s="564"/>
      <c r="C9" s="565"/>
      <c r="D9" s="566"/>
      <c r="E9" s="567"/>
      <c r="F9" s="568"/>
      <c r="G9" s="569"/>
      <c r="H9" s="570"/>
      <c r="I9" s="571"/>
      <c r="J9" s="572"/>
      <c r="L9" s="573"/>
    </row>
    <row r="10" spans="1:12" s="18" customFormat="1" ht="12.75" customHeight="1" x14ac:dyDescent="0.3">
      <c r="A10" s="563"/>
      <c r="B10" s="564"/>
      <c r="C10" s="565"/>
      <c r="D10" s="566"/>
      <c r="E10" s="567"/>
      <c r="F10" s="568"/>
      <c r="G10" s="569"/>
      <c r="H10" s="570"/>
      <c r="I10" s="571"/>
      <c r="J10" s="572"/>
      <c r="L10" s="573"/>
    </row>
    <row r="11" spans="1:12" s="18" customFormat="1" ht="12.75" customHeight="1" x14ac:dyDescent="0.3">
      <c r="A11" s="563"/>
      <c r="B11" s="564"/>
      <c r="C11" s="565"/>
      <c r="D11" s="566"/>
      <c r="E11" s="567"/>
      <c r="F11" s="568"/>
      <c r="G11" s="569"/>
      <c r="H11" s="570"/>
      <c r="I11" s="571"/>
      <c r="J11" s="572"/>
      <c r="L11" s="573"/>
    </row>
    <row r="12" spans="1:12" s="18" customFormat="1" ht="12.75" customHeight="1" x14ac:dyDescent="0.3">
      <c r="A12" s="563"/>
      <c r="B12" s="564"/>
      <c r="C12" s="565"/>
      <c r="D12" s="566"/>
      <c r="E12" s="567"/>
      <c r="F12" s="568"/>
      <c r="G12" s="569"/>
      <c r="H12" s="570"/>
      <c r="I12" s="571"/>
      <c r="J12" s="572"/>
      <c r="L12" s="573"/>
    </row>
    <row r="13" spans="1:12" s="18" customFormat="1" ht="12.75" customHeight="1" x14ac:dyDescent="0.3">
      <c r="A13" s="148"/>
      <c r="B13" s="574"/>
      <c r="C13" s="575"/>
      <c r="D13" s="575"/>
      <c r="E13" s="162" t="s">
        <v>90</v>
      </c>
      <c r="F13" s="576">
        <f>SUM(F8:F12)</f>
        <v>10000</v>
      </c>
      <c r="G13" s="577">
        <f>SUM(G8:G12)</f>
        <v>0</v>
      </c>
      <c r="H13" s="165" t="s">
        <v>91</v>
      </c>
      <c r="I13" s="223"/>
      <c r="J13" s="25"/>
    </row>
    <row r="14" spans="1:12" s="25" customFormat="1" ht="19.5" customHeight="1" x14ac:dyDescent="0.3">
      <c r="A14" s="433"/>
      <c r="B14" s="578"/>
      <c r="C14" s="579"/>
      <c r="D14" s="579"/>
      <c r="E14" s="168" t="s">
        <v>92</v>
      </c>
      <c r="F14" s="580">
        <f>SUM(G5-F13)</f>
        <v>0</v>
      </c>
      <c r="G14" s="581"/>
      <c r="H14" s="562"/>
      <c r="I14" s="418"/>
    </row>
    <row r="15" spans="1:12" s="171" customFormat="1" ht="12.75" customHeight="1" x14ac:dyDescent="0.25">
      <c r="B15" s="223"/>
      <c r="C15" s="582"/>
      <c r="D15" s="582"/>
      <c r="E15" s="406"/>
      <c r="F15" s="583"/>
      <c r="G15" s="581"/>
      <c r="H15" s="584"/>
      <c r="I15" s="578"/>
      <c r="J15" s="585"/>
    </row>
    <row r="16" spans="1:12" s="18" customFormat="1" ht="13.8" x14ac:dyDescent="0.25">
      <c r="A16" s="148"/>
      <c r="B16" s="223"/>
      <c r="C16" s="582"/>
      <c r="D16" s="582"/>
      <c r="E16" s="406"/>
      <c r="F16" s="583"/>
      <c r="G16" s="586"/>
      <c r="H16" s="587"/>
      <c r="I16" s="223"/>
      <c r="J16" s="25"/>
    </row>
    <row r="17" spans="1:10" s="18" customFormat="1" ht="13.8" x14ac:dyDescent="0.25">
      <c r="A17" s="148"/>
      <c r="B17" s="223"/>
      <c r="C17" s="582"/>
      <c r="D17" s="582"/>
      <c r="E17" s="406"/>
      <c r="F17" s="583"/>
      <c r="G17" s="586"/>
      <c r="H17" s="587"/>
      <c r="I17" s="223"/>
      <c r="J17" s="25"/>
    </row>
    <row r="18" spans="1:10" s="18" customFormat="1" ht="13.8" x14ac:dyDescent="0.25">
      <c r="A18" s="148"/>
      <c r="B18" s="223"/>
      <c r="C18" s="582"/>
      <c r="D18" s="582"/>
      <c r="E18" s="406"/>
      <c r="F18" s="583"/>
      <c r="G18" s="586"/>
      <c r="H18" s="587"/>
      <c r="I18" s="223"/>
      <c r="J18" s="25"/>
    </row>
    <row r="19" spans="1:10" s="18" customFormat="1" ht="13.8" x14ac:dyDescent="0.25">
      <c r="A19" s="148"/>
      <c r="B19" s="223"/>
      <c r="C19" s="582"/>
      <c r="D19" s="582"/>
      <c r="E19" s="425"/>
      <c r="F19" s="583"/>
      <c r="G19" s="586"/>
      <c r="H19" s="587"/>
      <c r="I19" s="223"/>
      <c r="J19" s="25"/>
    </row>
    <row r="20" spans="1:10" s="18" customFormat="1" ht="13.8" x14ac:dyDescent="0.25">
      <c r="A20" s="148"/>
      <c r="B20" s="223"/>
      <c r="C20" s="582"/>
      <c r="D20" s="582"/>
      <c r="E20" s="406"/>
      <c r="F20" s="583"/>
      <c r="G20" s="586"/>
      <c r="H20" s="587"/>
      <c r="I20" s="223"/>
      <c r="J20" s="25"/>
    </row>
    <row r="21" spans="1:10" s="18" customFormat="1" ht="13.8" x14ac:dyDescent="0.25">
      <c r="A21" s="148"/>
      <c r="B21" s="223"/>
      <c r="C21" s="582"/>
      <c r="D21" s="582"/>
      <c r="E21" s="406"/>
      <c r="F21" s="583"/>
      <c r="G21" s="586"/>
      <c r="H21" s="587"/>
      <c r="I21" s="223"/>
      <c r="J21" s="25"/>
    </row>
    <row r="22" spans="1:10" s="18" customFormat="1" ht="13.8" x14ac:dyDescent="0.25">
      <c r="A22" s="148"/>
      <c r="B22" s="223"/>
      <c r="C22" s="582"/>
      <c r="D22" s="582"/>
      <c r="E22" s="406"/>
      <c r="F22" s="583"/>
      <c r="G22" s="586"/>
      <c r="H22" s="587"/>
      <c r="I22" s="223"/>
      <c r="J22" s="25"/>
    </row>
    <row r="23" spans="1:10" s="18" customFormat="1" ht="13.8" x14ac:dyDescent="0.25">
      <c r="A23" s="148"/>
      <c r="B23" s="223"/>
      <c r="C23" s="582"/>
      <c r="D23" s="582"/>
      <c r="E23" s="406"/>
      <c r="F23" s="583"/>
      <c r="G23" s="586"/>
      <c r="H23" s="587"/>
      <c r="I23" s="223"/>
      <c r="J23" s="25"/>
    </row>
    <row r="24" spans="1:10" s="18" customFormat="1" ht="13.8" x14ac:dyDescent="0.25">
      <c r="A24" s="148"/>
      <c r="B24" s="223"/>
      <c r="C24" s="582"/>
      <c r="D24" s="582"/>
      <c r="E24" s="406"/>
      <c r="F24" s="583"/>
      <c r="G24" s="586"/>
      <c r="H24" s="587"/>
      <c r="I24" s="223"/>
      <c r="J24" s="25"/>
    </row>
    <row r="25" spans="1:10" s="18" customFormat="1" ht="13.8" x14ac:dyDescent="0.25">
      <c r="A25" s="148"/>
      <c r="B25" s="223"/>
      <c r="C25" s="582"/>
      <c r="D25" s="582"/>
      <c r="E25" s="406"/>
      <c r="F25" s="583"/>
      <c r="G25" s="586"/>
      <c r="H25" s="587"/>
      <c r="I25" s="223"/>
      <c r="J25" s="25"/>
    </row>
    <row r="26" spans="1:10" s="18" customFormat="1" ht="13.8" x14ac:dyDescent="0.25">
      <c r="A26" s="148"/>
      <c r="B26" s="223"/>
      <c r="C26" s="582"/>
      <c r="D26" s="582"/>
      <c r="E26" s="406"/>
      <c r="F26" s="583"/>
      <c r="G26" s="586"/>
      <c r="H26" s="587"/>
      <c r="I26" s="223"/>
      <c r="J26" s="25"/>
    </row>
    <row r="27" spans="1:10" s="18" customFormat="1" ht="13.8" x14ac:dyDescent="0.25">
      <c r="A27" s="148"/>
      <c r="B27" s="223"/>
      <c r="C27" s="582"/>
      <c r="D27" s="582"/>
      <c r="E27" s="406"/>
      <c r="F27" s="583"/>
      <c r="G27" s="586"/>
      <c r="H27" s="587"/>
      <c r="I27" s="223"/>
      <c r="J27" s="25"/>
    </row>
    <row r="28" spans="1:10" s="18" customFormat="1" ht="13.8" x14ac:dyDescent="0.25">
      <c r="A28" s="148"/>
      <c r="B28" s="223"/>
      <c r="C28" s="582"/>
      <c r="D28" s="582"/>
      <c r="E28" s="406"/>
      <c r="F28" s="583"/>
      <c r="G28" s="586"/>
      <c r="H28" s="587"/>
      <c r="I28" s="223"/>
      <c r="J28" s="25"/>
    </row>
    <row r="29" spans="1:10" s="18" customFormat="1" ht="13.8" x14ac:dyDescent="0.25">
      <c r="A29" s="148"/>
      <c r="B29" s="223"/>
      <c r="C29" s="582"/>
      <c r="D29" s="582"/>
      <c r="E29" s="406"/>
      <c r="F29" s="583"/>
      <c r="G29" s="586"/>
      <c r="H29" s="587"/>
      <c r="I29" s="223"/>
      <c r="J29" s="25"/>
    </row>
    <row r="30" spans="1:10" s="18" customFormat="1" ht="13.8" x14ac:dyDescent="0.25">
      <c r="A30" s="148"/>
      <c r="B30" s="223"/>
      <c r="C30" s="582"/>
      <c r="D30" s="582"/>
      <c r="E30" s="406"/>
      <c r="F30" s="583"/>
      <c r="G30" s="586"/>
      <c r="H30" s="587"/>
      <c r="I30" s="223"/>
      <c r="J30" s="25"/>
    </row>
    <row r="31" spans="1:10" s="18" customFormat="1" ht="13.8" x14ac:dyDescent="0.25">
      <c r="A31" s="148"/>
      <c r="B31" s="223"/>
      <c r="C31" s="582"/>
      <c r="D31" s="582"/>
      <c r="E31" s="406"/>
      <c r="F31" s="583"/>
      <c r="G31" s="586"/>
      <c r="H31" s="587"/>
      <c r="I31" s="223"/>
      <c r="J31" s="25"/>
    </row>
    <row r="32" spans="1:10" s="18" customFormat="1" ht="13.8" x14ac:dyDescent="0.25">
      <c r="A32" s="148"/>
      <c r="B32" s="223"/>
      <c r="C32" s="582"/>
      <c r="D32" s="582"/>
      <c r="E32" s="406"/>
      <c r="F32" s="583"/>
      <c r="G32" s="586"/>
      <c r="H32" s="587"/>
      <c r="I32" s="223"/>
      <c r="J32" s="25"/>
    </row>
    <row r="33" spans="1:10" s="18" customFormat="1" ht="13.8" x14ac:dyDescent="0.25">
      <c r="A33" s="148"/>
      <c r="B33" s="223"/>
      <c r="C33" s="582"/>
      <c r="D33" s="582"/>
      <c r="E33" s="406"/>
      <c r="F33" s="583"/>
      <c r="G33" s="586"/>
      <c r="H33" s="587"/>
      <c r="I33" s="223"/>
      <c r="J33" s="25"/>
    </row>
    <row r="34" spans="1:10" s="18" customFormat="1" ht="13.2" x14ac:dyDescent="0.25">
      <c r="A34" s="148"/>
      <c r="B34" s="148"/>
      <c r="C34" s="554"/>
      <c r="D34" s="554"/>
      <c r="E34" s="403"/>
      <c r="F34" s="556"/>
      <c r="G34" s="588"/>
      <c r="H34" s="539"/>
      <c r="I34" s="148"/>
      <c r="J34" s="25"/>
    </row>
    <row r="35" spans="1:10" s="18" customFormat="1" ht="13.2" x14ac:dyDescent="0.25">
      <c r="A35" s="148"/>
      <c r="B35" s="148"/>
      <c r="C35" s="554"/>
      <c r="D35" s="554"/>
      <c r="E35" s="403"/>
      <c r="F35" s="556"/>
      <c r="G35" s="588"/>
      <c r="H35" s="539"/>
      <c r="I35" s="148"/>
      <c r="J35" s="25"/>
    </row>
    <row r="36" spans="1:10" s="18" customFormat="1" ht="13.2" x14ac:dyDescent="0.25">
      <c r="A36" s="148"/>
      <c r="B36" s="148"/>
      <c r="C36" s="554"/>
      <c r="D36" s="554"/>
      <c r="E36" s="403"/>
      <c r="F36" s="556"/>
      <c r="G36" s="588"/>
      <c r="H36" s="539"/>
      <c r="I36" s="148"/>
      <c r="J36" s="25"/>
    </row>
    <row r="37" spans="1:10" s="18" customFormat="1" ht="13.2" x14ac:dyDescent="0.25">
      <c r="A37" s="148"/>
      <c r="B37" s="148"/>
      <c r="C37" s="554"/>
      <c r="D37" s="554"/>
      <c r="E37" s="403"/>
      <c r="F37" s="556"/>
      <c r="G37" s="588"/>
      <c r="H37" s="539"/>
      <c r="I37" s="148"/>
      <c r="J37" s="25"/>
    </row>
    <row r="38" spans="1:10" s="18" customFormat="1" ht="13.2" x14ac:dyDescent="0.25">
      <c r="A38" s="148"/>
      <c r="B38" s="148"/>
      <c r="C38" s="554"/>
      <c r="D38" s="554"/>
      <c r="E38" s="403"/>
      <c r="F38" s="556"/>
      <c r="G38" s="588"/>
      <c r="H38" s="539"/>
      <c r="I38" s="148"/>
      <c r="J38" s="25"/>
    </row>
    <row r="39" spans="1:10" s="18" customFormat="1" ht="13.2" x14ac:dyDescent="0.25">
      <c r="A39" s="148"/>
      <c r="B39" s="148"/>
      <c r="C39" s="554"/>
      <c r="D39" s="554"/>
      <c r="E39" s="403"/>
      <c r="F39" s="556"/>
      <c r="G39" s="588"/>
      <c r="H39" s="539"/>
      <c r="I39" s="148"/>
      <c r="J39" s="25"/>
    </row>
    <row r="40" spans="1:10" s="18" customFormat="1" ht="13.2" x14ac:dyDescent="0.25">
      <c r="A40" s="148"/>
      <c r="B40" s="148"/>
      <c r="C40" s="554"/>
      <c r="D40" s="554"/>
      <c r="E40" s="403"/>
      <c r="F40" s="556"/>
      <c r="G40" s="588"/>
      <c r="H40" s="539"/>
      <c r="I40" s="148"/>
      <c r="J40" s="25"/>
    </row>
    <row r="41" spans="1:10" s="18" customFormat="1" ht="13.2" x14ac:dyDescent="0.25">
      <c r="A41" s="148"/>
      <c r="B41" s="148"/>
      <c r="C41" s="554"/>
      <c r="D41" s="554"/>
      <c r="E41" s="403"/>
      <c r="F41" s="556"/>
      <c r="G41" s="588"/>
      <c r="H41" s="539"/>
      <c r="I41" s="148"/>
      <c r="J41" s="25"/>
    </row>
    <row r="42" spans="1:10" s="18" customFormat="1" ht="13.2" x14ac:dyDescent="0.25">
      <c r="A42" s="148"/>
      <c r="C42" s="589"/>
      <c r="D42" s="589"/>
      <c r="F42" s="590"/>
      <c r="G42" s="588"/>
      <c r="H42" s="539"/>
      <c r="I42" s="148"/>
      <c r="J42" s="25"/>
    </row>
    <row r="43" spans="1:10" s="18" customFormat="1" ht="13.2" x14ac:dyDescent="0.25">
      <c r="C43" s="589"/>
      <c r="D43" s="589"/>
      <c r="F43" s="590"/>
      <c r="G43" s="591"/>
      <c r="H43" s="539"/>
      <c r="J43" s="25"/>
    </row>
    <row r="44" spans="1:10" s="18" customFormat="1" ht="13.2" x14ac:dyDescent="0.25">
      <c r="C44" s="589"/>
      <c r="D44" s="589"/>
      <c r="F44" s="590"/>
      <c r="G44" s="591"/>
      <c r="H44" s="539"/>
      <c r="J44" s="25"/>
    </row>
    <row r="45" spans="1:10" s="18" customFormat="1" ht="13.2" x14ac:dyDescent="0.25">
      <c r="C45" s="589"/>
      <c r="D45" s="589"/>
      <c r="F45" s="590"/>
      <c r="G45" s="591"/>
      <c r="H45" s="539"/>
      <c r="J45" s="25"/>
    </row>
    <row r="46" spans="1:10" s="18" customFormat="1" ht="13.2" x14ac:dyDescent="0.25">
      <c r="C46" s="589"/>
      <c r="D46" s="589"/>
      <c r="F46" s="590"/>
      <c r="G46" s="591"/>
      <c r="H46" s="539"/>
      <c r="J46" s="25"/>
    </row>
    <row r="47" spans="1:10" s="18" customFormat="1" ht="13.2" x14ac:dyDescent="0.25">
      <c r="C47" s="589"/>
      <c r="D47" s="589"/>
      <c r="F47" s="590"/>
      <c r="G47" s="591"/>
      <c r="H47" s="539"/>
      <c r="J47" s="25"/>
    </row>
    <row r="48" spans="1:10" s="18" customFormat="1" ht="13.2" x14ac:dyDescent="0.25">
      <c r="C48" s="589"/>
      <c r="D48" s="589"/>
      <c r="F48" s="590"/>
      <c r="G48" s="591"/>
      <c r="H48" s="539"/>
      <c r="J48" s="25"/>
    </row>
    <row r="49" spans="3:10" s="18" customFormat="1" ht="13.2" x14ac:dyDescent="0.25">
      <c r="C49" s="589"/>
      <c r="D49" s="589"/>
      <c r="F49" s="590"/>
      <c r="G49" s="591"/>
      <c r="H49" s="539"/>
      <c r="J49" s="25"/>
    </row>
    <row r="50" spans="3:10" s="18" customFormat="1" ht="13.2" x14ac:dyDescent="0.25">
      <c r="C50" s="589"/>
      <c r="D50" s="589"/>
      <c r="F50" s="590"/>
      <c r="G50" s="591"/>
      <c r="H50" s="539"/>
      <c r="J50" s="25"/>
    </row>
    <row r="51" spans="3:10" s="18" customFormat="1" ht="13.2" x14ac:dyDescent="0.25">
      <c r="C51" s="589"/>
      <c r="D51" s="589"/>
      <c r="F51" s="590"/>
      <c r="G51" s="591"/>
      <c r="H51" s="539"/>
      <c r="J51" s="25"/>
    </row>
    <row r="52" spans="3:10" s="18" customFormat="1" ht="13.2" x14ac:dyDescent="0.25">
      <c r="C52" s="589"/>
      <c r="D52" s="589"/>
      <c r="F52" s="590"/>
      <c r="G52" s="591"/>
      <c r="H52" s="539"/>
      <c r="J52" s="25"/>
    </row>
    <row r="53" spans="3:10" s="18" customFormat="1" ht="13.2" x14ac:dyDescent="0.25">
      <c r="C53" s="589"/>
      <c r="D53" s="589"/>
      <c r="F53" s="590"/>
      <c r="G53" s="591"/>
      <c r="H53" s="539"/>
      <c r="J53" s="25"/>
    </row>
    <row r="54" spans="3:10" s="18" customFormat="1" ht="13.2" x14ac:dyDescent="0.25">
      <c r="C54" s="589"/>
      <c r="D54" s="589"/>
      <c r="F54" s="590"/>
      <c r="G54" s="591"/>
      <c r="H54" s="539"/>
      <c r="J54" s="25"/>
    </row>
    <row r="55" spans="3:10" s="18" customFormat="1" ht="13.2" x14ac:dyDescent="0.25">
      <c r="C55" s="589"/>
      <c r="D55" s="589"/>
      <c r="F55" s="590"/>
      <c r="G55" s="591"/>
      <c r="H55" s="539"/>
      <c r="J55" s="25"/>
    </row>
    <row r="56" spans="3:10" s="18" customFormat="1" ht="13.2" x14ac:dyDescent="0.25">
      <c r="C56" s="589"/>
      <c r="D56" s="589"/>
      <c r="F56" s="590"/>
      <c r="G56" s="591"/>
      <c r="H56" s="539"/>
      <c r="J56" s="25"/>
    </row>
    <row r="57" spans="3:10" s="18" customFormat="1" ht="13.2" x14ac:dyDescent="0.25">
      <c r="C57" s="589"/>
      <c r="D57" s="589"/>
      <c r="F57" s="590"/>
      <c r="G57" s="591"/>
      <c r="H57" s="539"/>
      <c r="J57" s="25"/>
    </row>
    <row r="58" spans="3:10" s="18" customFormat="1" ht="13.2" x14ac:dyDescent="0.25">
      <c r="C58" s="589"/>
      <c r="D58" s="589"/>
      <c r="F58" s="590"/>
      <c r="G58" s="591"/>
      <c r="H58" s="539"/>
      <c r="J58" s="25"/>
    </row>
    <row r="59" spans="3:10" s="18" customFormat="1" ht="13.2" x14ac:dyDescent="0.25">
      <c r="C59" s="589"/>
      <c r="D59" s="589"/>
      <c r="F59" s="590"/>
      <c r="G59" s="591"/>
      <c r="H59" s="539"/>
      <c r="J59" s="25"/>
    </row>
    <row r="60" spans="3:10" s="18" customFormat="1" ht="13.2" x14ac:dyDescent="0.25">
      <c r="C60" s="589"/>
      <c r="D60" s="589"/>
      <c r="F60" s="590"/>
      <c r="G60" s="591"/>
      <c r="H60" s="539"/>
      <c r="J60" s="25"/>
    </row>
    <row r="61" spans="3:10" s="18" customFormat="1" ht="13.2" x14ac:dyDescent="0.25">
      <c r="C61" s="589"/>
      <c r="D61" s="589"/>
      <c r="F61" s="590"/>
      <c r="G61" s="591"/>
      <c r="H61" s="539"/>
      <c r="J61" s="25"/>
    </row>
    <row r="62" spans="3:10" s="18" customFormat="1" ht="13.2" x14ac:dyDescent="0.25">
      <c r="C62" s="589"/>
      <c r="D62" s="589"/>
      <c r="F62" s="590"/>
      <c r="G62" s="591"/>
      <c r="H62" s="539"/>
      <c r="J62" s="25"/>
    </row>
    <row r="63" spans="3:10" s="18" customFormat="1" ht="13.2" x14ac:dyDescent="0.25">
      <c r="C63" s="589"/>
      <c r="D63" s="589"/>
      <c r="F63" s="590"/>
      <c r="G63" s="591"/>
      <c r="H63" s="539"/>
      <c r="J63" s="25"/>
    </row>
    <row r="64" spans="3:10" s="18" customFormat="1" ht="13.2" x14ac:dyDescent="0.25">
      <c r="C64" s="589"/>
      <c r="D64" s="589"/>
      <c r="F64" s="590"/>
      <c r="G64" s="591"/>
      <c r="H64" s="539"/>
      <c r="J64" s="25"/>
    </row>
    <row r="65" spans="3:10" s="18" customFormat="1" ht="13.2" x14ac:dyDescent="0.25">
      <c r="C65" s="589"/>
      <c r="D65" s="589"/>
      <c r="F65" s="590"/>
      <c r="G65" s="591"/>
      <c r="H65" s="539"/>
      <c r="J65" s="25"/>
    </row>
    <row r="66" spans="3:10" s="18" customFormat="1" ht="13.2" x14ac:dyDescent="0.25">
      <c r="C66" s="589"/>
      <c r="D66" s="589"/>
      <c r="F66" s="590"/>
      <c r="G66" s="591"/>
      <c r="H66" s="539"/>
      <c r="J66" s="25"/>
    </row>
    <row r="67" spans="3:10" s="18" customFormat="1" ht="13.2" x14ac:dyDescent="0.25">
      <c r="C67" s="589"/>
      <c r="D67" s="589"/>
      <c r="F67" s="590"/>
      <c r="G67" s="591"/>
      <c r="H67" s="539"/>
      <c r="J67" s="25"/>
    </row>
    <row r="68" spans="3:10" s="18" customFormat="1" ht="13.2" x14ac:dyDescent="0.25">
      <c r="C68" s="589"/>
      <c r="D68" s="589"/>
      <c r="F68" s="590"/>
      <c r="G68" s="591"/>
      <c r="H68" s="539"/>
      <c r="J68" s="25"/>
    </row>
    <row r="69" spans="3:10" s="18" customFormat="1" ht="13.2" x14ac:dyDescent="0.25">
      <c r="C69" s="589"/>
      <c r="D69" s="589"/>
      <c r="F69" s="590"/>
      <c r="G69" s="591"/>
      <c r="H69" s="539"/>
      <c r="J69" s="25"/>
    </row>
    <row r="70" spans="3:10" s="18" customFormat="1" ht="13.2" x14ac:dyDescent="0.25">
      <c r="C70" s="589"/>
      <c r="D70" s="589"/>
      <c r="F70" s="590"/>
      <c r="G70" s="591"/>
      <c r="H70" s="539"/>
      <c r="J70" s="25"/>
    </row>
    <row r="71" spans="3:10" s="18" customFormat="1" ht="13.2" x14ac:dyDescent="0.25">
      <c r="C71" s="589"/>
      <c r="D71" s="589"/>
      <c r="F71" s="590"/>
      <c r="G71" s="591"/>
      <c r="H71" s="539"/>
      <c r="J71" s="25"/>
    </row>
    <row r="72" spans="3:10" s="18" customFormat="1" ht="13.2" x14ac:dyDescent="0.25">
      <c r="C72" s="589"/>
      <c r="D72" s="589"/>
      <c r="F72" s="590"/>
      <c r="G72" s="591"/>
      <c r="H72" s="539"/>
      <c r="J72" s="25"/>
    </row>
    <row r="73" spans="3:10" s="18" customFormat="1" ht="13.2" x14ac:dyDescent="0.25">
      <c r="C73" s="589"/>
      <c r="D73" s="589"/>
      <c r="F73" s="590"/>
      <c r="G73" s="591"/>
      <c r="H73" s="539"/>
      <c r="J73" s="25"/>
    </row>
    <row r="74" spans="3:10" s="18" customFormat="1" ht="13.2" x14ac:dyDescent="0.25">
      <c r="C74" s="589"/>
      <c r="D74" s="589"/>
      <c r="F74" s="590"/>
      <c r="G74" s="591"/>
      <c r="H74" s="539"/>
      <c r="J74" s="25"/>
    </row>
    <row r="75" spans="3:10" s="18" customFormat="1" ht="13.2" x14ac:dyDescent="0.25">
      <c r="C75" s="589"/>
      <c r="D75" s="589"/>
      <c r="F75" s="590"/>
      <c r="G75" s="591"/>
      <c r="H75" s="539"/>
      <c r="J75" s="25"/>
    </row>
    <row r="76" spans="3:10" s="18" customFormat="1" ht="13.2" x14ac:dyDescent="0.25">
      <c r="C76" s="589"/>
      <c r="D76" s="589"/>
      <c r="F76" s="590"/>
      <c r="G76" s="591"/>
      <c r="H76" s="539"/>
      <c r="J76" s="25"/>
    </row>
    <row r="77" spans="3:10" s="18" customFormat="1" ht="13.2" x14ac:dyDescent="0.25">
      <c r="C77" s="589"/>
      <c r="D77" s="589"/>
      <c r="F77" s="590"/>
      <c r="G77" s="591"/>
      <c r="H77" s="539"/>
      <c r="J77" s="25"/>
    </row>
    <row r="78" spans="3:10" s="18" customFormat="1" ht="13.2" x14ac:dyDescent="0.25">
      <c r="C78" s="589"/>
      <c r="D78" s="589"/>
      <c r="F78" s="590"/>
      <c r="G78" s="591"/>
      <c r="H78" s="539"/>
      <c r="J78" s="25"/>
    </row>
    <row r="79" spans="3:10" s="18" customFormat="1" ht="13.2" x14ac:dyDescent="0.25">
      <c r="C79" s="589"/>
      <c r="D79" s="589"/>
      <c r="F79" s="590"/>
      <c r="G79" s="591"/>
      <c r="H79" s="539"/>
      <c r="J79" s="25"/>
    </row>
    <row r="80" spans="3:10" s="18" customFormat="1" ht="13.2" x14ac:dyDescent="0.25">
      <c r="C80" s="589"/>
      <c r="D80" s="589"/>
      <c r="F80" s="590"/>
      <c r="G80" s="591"/>
      <c r="H80" s="539"/>
      <c r="J80" s="25"/>
    </row>
    <row r="81" spans="3:10" s="18" customFormat="1" ht="13.2" x14ac:dyDescent="0.25">
      <c r="C81" s="589"/>
      <c r="D81" s="589"/>
      <c r="F81" s="590"/>
      <c r="G81" s="591"/>
      <c r="H81" s="539"/>
      <c r="J81" s="25"/>
    </row>
    <row r="82" spans="3:10" s="18" customFormat="1" ht="13.2" x14ac:dyDescent="0.25">
      <c r="C82" s="589"/>
      <c r="D82" s="589"/>
      <c r="F82" s="590"/>
      <c r="G82" s="591"/>
      <c r="H82" s="539"/>
      <c r="J82" s="25"/>
    </row>
    <row r="83" spans="3:10" s="18" customFormat="1" ht="13.2" x14ac:dyDescent="0.25">
      <c r="C83" s="589"/>
      <c r="D83" s="589"/>
      <c r="F83" s="590"/>
      <c r="G83" s="591"/>
      <c r="H83" s="539"/>
      <c r="J83" s="25"/>
    </row>
    <row r="84" spans="3:10" s="18" customFormat="1" ht="13.2" x14ac:dyDescent="0.25">
      <c r="C84" s="589"/>
      <c r="D84" s="589"/>
      <c r="F84" s="590"/>
      <c r="G84" s="591"/>
      <c r="H84" s="539"/>
      <c r="J84" s="25"/>
    </row>
    <row r="85" spans="3:10" s="18" customFormat="1" ht="13.2" x14ac:dyDescent="0.25">
      <c r="C85" s="589"/>
      <c r="D85" s="589"/>
      <c r="F85" s="590"/>
      <c r="G85" s="591"/>
      <c r="H85" s="539"/>
      <c r="J85" s="25"/>
    </row>
    <row r="86" spans="3:10" s="18" customFormat="1" ht="13.2" x14ac:dyDescent="0.25">
      <c r="C86" s="589"/>
      <c r="D86" s="589"/>
      <c r="F86" s="590"/>
      <c r="G86" s="591"/>
      <c r="H86" s="539"/>
      <c r="J86" s="25"/>
    </row>
    <row r="87" spans="3:10" s="18" customFormat="1" ht="13.2" x14ac:dyDescent="0.25">
      <c r="C87" s="589"/>
      <c r="D87" s="589"/>
      <c r="F87" s="590"/>
      <c r="G87" s="591"/>
      <c r="H87" s="539"/>
      <c r="J87" s="25"/>
    </row>
    <row r="88" spans="3:10" s="18" customFormat="1" ht="13.2" x14ac:dyDescent="0.25">
      <c r="C88" s="589"/>
      <c r="D88" s="589"/>
      <c r="F88" s="590"/>
      <c r="G88" s="591"/>
      <c r="H88" s="539"/>
      <c r="J88" s="25"/>
    </row>
    <row r="89" spans="3:10" s="18" customFormat="1" ht="13.2" x14ac:dyDescent="0.25">
      <c r="C89" s="589"/>
      <c r="D89" s="589"/>
      <c r="F89" s="590"/>
      <c r="G89" s="591"/>
      <c r="H89" s="539"/>
      <c r="J89" s="25"/>
    </row>
    <row r="90" spans="3:10" s="18" customFormat="1" ht="13.2" x14ac:dyDescent="0.25">
      <c r="C90" s="589"/>
      <c r="D90" s="589"/>
      <c r="F90" s="590"/>
      <c r="G90" s="591"/>
      <c r="H90" s="539"/>
      <c r="J90" s="25"/>
    </row>
    <row r="91" spans="3:10" s="18" customFormat="1" ht="13.2" x14ac:dyDescent="0.25">
      <c r="C91" s="589"/>
      <c r="D91" s="589"/>
      <c r="F91" s="590"/>
      <c r="G91" s="591"/>
      <c r="H91" s="539"/>
      <c r="J91" s="25"/>
    </row>
    <row r="92" spans="3:10" s="18" customFormat="1" ht="13.2" x14ac:dyDescent="0.25">
      <c r="C92" s="589"/>
      <c r="D92" s="589"/>
      <c r="F92" s="590"/>
      <c r="G92" s="591"/>
      <c r="H92" s="539"/>
      <c r="J92" s="25"/>
    </row>
    <row r="93" spans="3:10" s="18" customFormat="1" ht="13.2" x14ac:dyDescent="0.25">
      <c r="C93" s="589"/>
      <c r="D93" s="589"/>
      <c r="F93" s="590"/>
      <c r="G93" s="591"/>
      <c r="H93" s="539"/>
      <c r="J93" s="25"/>
    </row>
    <row r="94" spans="3:10" s="18" customFormat="1" ht="13.2" x14ac:dyDescent="0.25">
      <c r="C94" s="589"/>
      <c r="D94" s="589"/>
      <c r="F94" s="590"/>
      <c r="G94" s="591"/>
      <c r="H94" s="539"/>
      <c r="J94" s="25"/>
    </row>
    <row r="95" spans="3:10" s="18" customFormat="1" ht="13.2" x14ac:dyDescent="0.25">
      <c r="C95" s="589"/>
      <c r="D95" s="589"/>
      <c r="F95" s="590"/>
      <c r="G95" s="591"/>
      <c r="H95" s="539"/>
      <c r="J95" s="25"/>
    </row>
    <row r="96" spans="3:10" s="18" customFormat="1" ht="13.2" x14ac:dyDescent="0.25">
      <c r="C96" s="589"/>
      <c r="D96" s="589"/>
      <c r="F96" s="590"/>
      <c r="G96" s="591"/>
      <c r="H96" s="539"/>
      <c r="J96" s="25"/>
    </row>
    <row r="97" spans="3:10" s="18" customFormat="1" ht="13.2" x14ac:dyDescent="0.25">
      <c r="C97" s="589"/>
      <c r="D97" s="589"/>
      <c r="F97" s="590"/>
      <c r="G97" s="591"/>
      <c r="H97" s="539"/>
      <c r="J97" s="25"/>
    </row>
    <row r="98" spans="3:10" s="18" customFormat="1" ht="13.2" x14ac:dyDescent="0.25">
      <c r="C98" s="589"/>
      <c r="D98" s="589"/>
      <c r="F98" s="590"/>
      <c r="G98" s="591"/>
      <c r="H98" s="539"/>
      <c r="J98" s="25"/>
    </row>
    <row r="99" spans="3:10" s="18" customFormat="1" ht="13.2" x14ac:dyDescent="0.25">
      <c r="C99" s="589"/>
      <c r="D99" s="589"/>
      <c r="F99" s="590"/>
      <c r="G99" s="591"/>
      <c r="H99" s="539"/>
      <c r="J99" s="25"/>
    </row>
    <row r="100" spans="3:10" s="18" customFormat="1" ht="13.2" x14ac:dyDescent="0.25">
      <c r="C100" s="589"/>
      <c r="D100" s="589"/>
      <c r="F100" s="590"/>
      <c r="G100" s="591"/>
      <c r="H100" s="539"/>
      <c r="J100" s="25"/>
    </row>
    <row r="101" spans="3:10" s="18" customFormat="1" ht="13.2" x14ac:dyDescent="0.25">
      <c r="C101" s="589"/>
      <c r="D101" s="589"/>
      <c r="F101" s="590"/>
      <c r="G101" s="591"/>
      <c r="H101" s="539"/>
      <c r="J101" s="25"/>
    </row>
    <row r="102" spans="3:10" s="18" customFormat="1" ht="13.2" x14ac:dyDescent="0.25">
      <c r="C102" s="589"/>
      <c r="D102" s="589"/>
      <c r="F102" s="590"/>
      <c r="G102" s="591"/>
      <c r="H102" s="539"/>
      <c r="J102" s="25"/>
    </row>
    <row r="103" spans="3:10" s="18" customFormat="1" ht="13.2" x14ac:dyDescent="0.25">
      <c r="C103" s="589"/>
      <c r="D103" s="589"/>
      <c r="F103" s="590"/>
      <c r="G103" s="591"/>
      <c r="H103" s="539"/>
      <c r="J103" s="25"/>
    </row>
    <row r="104" spans="3:10" s="18" customFormat="1" ht="13.2" x14ac:dyDescent="0.25">
      <c r="C104" s="589"/>
      <c r="D104" s="589"/>
      <c r="F104" s="590"/>
      <c r="G104" s="591"/>
      <c r="H104" s="539"/>
      <c r="J104" s="25"/>
    </row>
    <row r="105" spans="3:10" s="18" customFormat="1" ht="13.2" x14ac:dyDescent="0.25">
      <c r="C105" s="589"/>
      <c r="D105" s="589"/>
      <c r="F105" s="590"/>
      <c r="G105" s="591"/>
      <c r="H105" s="539"/>
      <c r="J105" s="25"/>
    </row>
    <row r="106" spans="3:10" s="18" customFormat="1" ht="13.2" x14ac:dyDescent="0.25">
      <c r="C106" s="589"/>
      <c r="D106" s="589"/>
      <c r="F106" s="590"/>
      <c r="G106" s="591"/>
      <c r="H106" s="539"/>
      <c r="J106" s="25"/>
    </row>
    <row r="107" spans="3:10" s="18" customFormat="1" ht="13.2" x14ac:dyDescent="0.25">
      <c r="C107" s="589"/>
      <c r="D107" s="589"/>
      <c r="F107" s="590"/>
      <c r="G107" s="591"/>
      <c r="H107" s="539"/>
      <c r="J107" s="25"/>
    </row>
    <row r="108" spans="3:10" s="18" customFormat="1" ht="13.2" x14ac:dyDescent="0.25">
      <c r="C108" s="589"/>
      <c r="D108" s="589"/>
      <c r="F108" s="590"/>
      <c r="G108" s="591"/>
      <c r="H108" s="539"/>
      <c r="J108" s="25"/>
    </row>
    <row r="109" spans="3:10" s="18" customFormat="1" ht="13.2" x14ac:dyDescent="0.25">
      <c r="C109" s="589"/>
      <c r="D109" s="589"/>
      <c r="F109" s="590"/>
      <c r="G109" s="591"/>
      <c r="H109" s="539"/>
      <c r="J109" s="25"/>
    </row>
    <row r="110" spans="3:10" s="18" customFormat="1" ht="13.2" x14ac:dyDescent="0.25">
      <c r="C110" s="589"/>
      <c r="D110" s="589"/>
      <c r="F110" s="590"/>
      <c r="G110" s="591"/>
      <c r="H110" s="539"/>
      <c r="J110" s="25"/>
    </row>
    <row r="111" spans="3:10" s="18" customFormat="1" ht="13.2" x14ac:dyDescent="0.25">
      <c r="C111" s="589"/>
      <c r="D111" s="589"/>
      <c r="F111" s="590"/>
      <c r="G111" s="591"/>
      <c r="H111" s="539"/>
      <c r="J111" s="25"/>
    </row>
    <row r="112" spans="3:10" s="18" customFormat="1" ht="13.2" x14ac:dyDescent="0.25">
      <c r="C112" s="589"/>
      <c r="D112" s="589"/>
      <c r="F112" s="590"/>
      <c r="G112" s="591"/>
      <c r="H112" s="539"/>
      <c r="J112" s="25"/>
    </row>
    <row r="113" spans="3:10" s="18" customFormat="1" ht="13.2" x14ac:dyDescent="0.25">
      <c r="C113" s="589"/>
      <c r="D113" s="589"/>
      <c r="F113" s="590"/>
      <c r="G113" s="591"/>
      <c r="H113" s="539"/>
      <c r="J113" s="25"/>
    </row>
    <row r="114" spans="3:10" s="18" customFormat="1" ht="13.2" x14ac:dyDescent="0.25">
      <c r="C114" s="589"/>
      <c r="D114" s="589"/>
      <c r="F114" s="590"/>
      <c r="G114" s="591"/>
      <c r="H114" s="539"/>
      <c r="J114" s="25"/>
    </row>
    <row r="115" spans="3:10" s="18" customFormat="1" ht="13.2" x14ac:dyDescent="0.25">
      <c r="C115" s="589"/>
      <c r="D115" s="589"/>
      <c r="F115" s="590"/>
      <c r="G115" s="591"/>
      <c r="H115" s="539"/>
      <c r="J115" s="25"/>
    </row>
    <row r="116" spans="3:10" s="18" customFormat="1" ht="13.2" x14ac:dyDescent="0.25">
      <c r="C116" s="589"/>
      <c r="D116" s="589"/>
      <c r="F116" s="590"/>
      <c r="G116" s="591"/>
      <c r="H116" s="539"/>
      <c r="J116" s="25"/>
    </row>
    <row r="117" spans="3:10" s="18" customFormat="1" ht="13.2" x14ac:dyDescent="0.25">
      <c r="C117" s="589"/>
      <c r="D117" s="589"/>
      <c r="F117" s="590"/>
      <c r="G117" s="591"/>
      <c r="H117" s="539"/>
      <c r="J117" s="25"/>
    </row>
    <row r="118" spans="3:10" s="18" customFormat="1" ht="13.2" x14ac:dyDescent="0.25">
      <c r="C118" s="589"/>
      <c r="D118" s="589"/>
      <c r="F118" s="590"/>
      <c r="G118" s="591"/>
      <c r="H118" s="539"/>
      <c r="J118" s="25"/>
    </row>
    <row r="119" spans="3:10" s="18" customFormat="1" ht="13.2" x14ac:dyDescent="0.25">
      <c r="C119" s="589"/>
      <c r="D119" s="589"/>
      <c r="F119" s="590"/>
      <c r="G119" s="591"/>
      <c r="H119" s="539"/>
      <c r="J119" s="25"/>
    </row>
    <row r="120" spans="3:10" s="18" customFormat="1" ht="13.2" x14ac:dyDescent="0.25">
      <c r="C120" s="589"/>
      <c r="D120" s="589"/>
      <c r="F120" s="590"/>
      <c r="G120" s="591"/>
      <c r="H120" s="539"/>
      <c r="J120" s="25"/>
    </row>
    <row r="121" spans="3:10" s="18" customFormat="1" ht="13.2" x14ac:dyDescent="0.25">
      <c r="C121" s="589"/>
      <c r="D121" s="589"/>
      <c r="F121" s="590"/>
      <c r="G121" s="591"/>
      <c r="H121" s="539"/>
      <c r="J121" s="25"/>
    </row>
    <row r="122" spans="3:10" s="18" customFormat="1" ht="13.2" x14ac:dyDescent="0.25">
      <c r="C122" s="589"/>
      <c r="D122" s="589"/>
      <c r="F122" s="590"/>
      <c r="G122" s="591"/>
      <c r="H122" s="539"/>
      <c r="J122" s="25"/>
    </row>
    <row r="123" spans="3:10" s="18" customFormat="1" ht="13.2" x14ac:dyDescent="0.25">
      <c r="C123" s="589"/>
      <c r="D123" s="589"/>
      <c r="F123" s="590"/>
      <c r="G123" s="591"/>
      <c r="H123" s="539"/>
      <c r="J123" s="25"/>
    </row>
    <row r="124" spans="3:10" s="18" customFormat="1" ht="13.2" x14ac:dyDescent="0.25">
      <c r="C124" s="589"/>
      <c r="D124" s="589"/>
      <c r="F124" s="590"/>
      <c r="G124" s="591"/>
      <c r="H124" s="539"/>
      <c r="J124" s="25"/>
    </row>
    <row r="125" spans="3:10" s="18" customFormat="1" ht="13.2" x14ac:dyDescent="0.25">
      <c r="C125" s="589"/>
      <c r="D125" s="589"/>
      <c r="F125" s="590"/>
      <c r="G125" s="591"/>
      <c r="H125" s="539"/>
      <c r="J125" s="25"/>
    </row>
    <row r="126" spans="3:10" s="18" customFormat="1" ht="13.2" x14ac:dyDescent="0.25">
      <c r="C126" s="589"/>
      <c r="D126" s="589"/>
      <c r="F126" s="590"/>
      <c r="G126" s="591"/>
      <c r="H126" s="539"/>
      <c r="J126" s="25"/>
    </row>
    <row r="127" spans="3:10" s="18" customFormat="1" ht="13.2" x14ac:dyDescent="0.25">
      <c r="C127" s="589"/>
      <c r="D127" s="589"/>
      <c r="F127" s="590"/>
      <c r="G127" s="591"/>
      <c r="H127" s="539"/>
      <c r="J127" s="25"/>
    </row>
    <row r="128" spans="3:10" s="18" customFormat="1" ht="13.2" x14ac:dyDescent="0.25">
      <c r="C128" s="589"/>
      <c r="D128" s="589"/>
      <c r="F128" s="590"/>
      <c r="G128" s="591"/>
      <c r="H128" s="539"/>
      <c r="J128" s="25"/>
    </row>
    <row r="129" spans="3:10" s="18" customFormat="1" ht="13.2" x14ac:dyDescent="0.25">
      <c r="C129" s="589"/>
      <c r="D129" s="589"/>
      <c r="F129" s="590"/>
      <c r="G129" s="591"/>
      <c r="H129" s="539"/>
      <c r="J129" s="25"/>
    </row>
    <row r="130" spans="3:10" s="18" customFormat="1" ht="13.2" x14ac:dyDescent="0.25">
      <c r="C130" s="589"/>
      <c r="D130" s="589"/>
      <c r="F130" s="590"/>
      <c r="G130" s="591"/>
      <c r="H130" s="539"/>
      <c r="J130" s="25"/>
    </row>
    <row r="131" spans="3:10" s="18" customFormat="1" ht="13.2" x14ac:dyDescent="0.25">
      <c r="C131" s="589"/>
      <c r="D131" s="589"/>
      <c r="F131" s="590"/>
      <c r="G131" s="591"/>
      <c r="H131" s="539"/>
      <c r="J131" s="25"/>
    </row>
    <row r="132" spans="3:10" s="18" customFormat="1" ht="13.2" x14ac:dyDescent="0.25">
      <c r="C132" s="589"/>
      <c r="D132" s="589"/>
      <c r="F132" s="590"/>
      <c r="G132" s="591"/>
      <c r="H132" s="539"/>
      <c r="J132" s="25"/>
    </row>
    <row r="133" spans="3:10" s="18" customFormat="1" ht="13.2" x14ac:dyDescent="0.25">
      <c r="C133" s="589"/>
      <c r="D133" s="589"/>
      <c r="F133" s="590"/>
      <c r="G133" s="591"/>
      <c r="H133" s="539"/>
      <c r="J133" s="25"/>
    </row>
    <row r="134" spans="3:10" s="18" customFormat="1" ht="13.2" x14ac:dyDescent="0.25">
      <c r="C134" s="589"/>
      <c r="D134" s="589"/>
      <c r="F134" s="590"/>
      <c r="G134" s="591"/>
      <c r="H134" s="539"/>
      <c r="J134" s="25"/>
    </row>
    <row r="135" spans="3:10" s="18" customFormat="1" ht="13.2" x14ac:dyDescent="0.25">
      <c r="C135" s="589"/>
      <c r="D135" s="589"/>
      <c r="F135" s="590"/>
      <c r="G135" s="591"/>
      <c r="H135" s="539"/>
      <c r="J135" s="25"/>
    </row>
    <row r="136" spans="3:10" s="18" customFormat="1" ht="13.2" x14ac:dyDescent="0.25">
      <c r="C136" s="589"/>
      <c r="D136" s="589"/>
      <c r="F136" s="590"/>
      <c r="G136" s="591"/>
      <c r="H136" s="539"/>
      <c r="J136" s="25"/>
    </row>
    <row r="137" spans="3:10" s="18" customFormat="1" ht="13.2" x14ac:dyDescent="0.25">
      <c r="C137" s="589"/>
      <c r="D137" s="589"/>
      <c r="F137" s="590"/>
      <c r="G137" s="591"/>
      <c r="H137" s="539"/>
      <c r="J137" s="25"/>
    </row>
    <row r="138" spans="3:10" s="18" customFormat="1" ht="13.2" x14ac:dyDescent="0.25">
      <c r="C138" s="589"/>
      <c r="D138" s="589"/>
      <c r="F138" s="590"/>
      <c r="G138" s="591"/>
      <c r="H138" s="539"/>
      <c r="J138" s="25"/>
    </row>
    <row r="139" spans="3:10" s="18" customFormat="1" ht="13.2" x14ac:dyDescent="0.25">
      <c r="C139" s="589"/>
      <c r="D139" s="589"/>
      <c r="F139" s="590"/>
      <c r="G139" s="591"/>
      <c r="H139" s="539"/>
      <c r="J139" s="25"/>
    </row>
    <row r="140" spans="3:10" s="18" customFormat="1" ht="13.2" x14ac:dyDescent="0.25">
      <c r="C140" s="589"/>
      <c r="D140" s="589"/>
      <c r="F140" s="590"/>
      <c r="G140" s="591"/>
      <c r="H140" s="539"/>
      <c r="J140" s="25"/>
    </row>
    <row r="141" spans="3:10" s="18" customFormat="1" ht="13.2" x14ac:dyDescent="0.25">
      <c r="C141" s="589"/>
      <c r="D141" s="589"/>
      <c r="F141" s="590"/>
      <c r="G141" s="591"/>
      <c r="H141" s="539"/>
      <c r="J141" s="25"/>
    </row>
    <row r="142" spans="3:10" s="18" customFormat="1" ht="13.2" x14ac:dyDescent="0.25">
      <c r="C142" s="589"/>
      <c r="D142" s="589"/>
      <c r="F142" s="590"/>
      <c r="G142" s="591"/>
      <c r="H142" s="539"/>
      <c r="J142" s="25"/>
    </row>
    <row r="143" spans="3:10" s="18" customFormat="1" ht="13.2" x14ac:dyDescent="0.25">
      <c r="C143" s="589"/>
      <c r="D143" s="589"/>
      <c r="F143" s="590"/>
      <c r="G143" s="591"/>
      <c r="H143" s="539"/>
      <c r="J143" s="25"/>
    </row>
    <row r="144" spans="3:10" s="18" customFormat="1" ht="13.2" x14ac:dyDescent="0.25">
      <c r="C144" s="589"/>
      <c r="D144" s="589"/>
      <c r="F144" s="590"/>
      <c r="G144" s="591"/>
      <c r="H144" s="539"/>
      <c r="J144" s="25"/>
    </row>
    <row r="145" spans="3:10" s="18" customFormat="1" ht="13.2" x14ac:dyDescent="0.25">
      <c r="C145" s="589"/>
      <c r="D145" s="589"/>
      <c r="F145" s="590"/>
      <c r="G145" s="591"/>
      <c r="H145" s="539"/>
      <c r="J145" s="25"/>
    </row>
    <row r="146" spans="3:10" s="18" customFormat="1" ht="13.2" x14ac:dyDescent="0.25">
      <c r="C146" s="589"/>
      <c r="D146" s="589"/>
      <c r="F146" s="590"/>
      <c r="G146" s="591"/>
      <c r="H146" s="539"/>
      <c r="J146" s="25"/>
    </row>
    <row r="147" spans="3:10" s="18" customFormat="1" ht="13.2" x14ac:dyDescent="0.25">
      <c r="C147" s="589"/>
      <c r="D147" s="589"/>
      <c r="F147" s="590"/>
      <c r="G147" s="591"/>
      <c r="H147" s="539"/>
      <c r="J147" s="25"/>
    </row>
    <row r="148" spans="3:10" s="18" customFormat="1" ht="13.2" x14ac:dyDescent="0.25">
      <c r="C148" s="589"/>
      <c r="D148" s="589"/>
      <c r="F148" s="590"/>
      <c r="G148" s="591"/>
      <c r="H148" s="539"/>
      <c r="J148" s="25"/>
    </row>
    <row r="149" spans="3:10" s="18" customFormat="1" ht="13.2" x14ac:dyDescent="0.25">
      <c r="C149" s="589"/>
      <c r="D149" s="589"/>
      <c r="F149" s="590"/>
      <c r="G149" s="591"/>
      <c r="H149" s="539"/>
      <c r="J149" s="25"/>
    </row>
    <row r="150" spans="3:10" s="18" customFormat="1" ht="13.2" x14ac:dyDescent="0.25">
      <c r="C150" s="589"/>
      <c r="D150" s="589"/>
      <c r="F150" s="590"/>
      <c r="G150" s="591"/>
      <c r="H150" s="539"/>
      <c r="J150" s="25"/>
    </row>
    <row r="151" spans="3:10" s="18" customFormat="1" ht="13.2" x14ac:dyDescent="0.25">
      <c r="C151" s="589"/>
      <c r="D151" s="589"/>
      <c r="F151" s="590"/>
      <c r="G151" s="591"/>
      <c r="H151" s="539"/>
      <c r="J151" s="25"/>
    </row>
    <row r="152" spans="3:10" s="18" customFormat="1" ht="13.2" x14ac:dyDescent="0.25">
      <c r="C152" s="589"/>
      <c r="D152" s="589"/>
      <c r="F152" s="590"/>
      <c r="G152" s="591"/>
      <c r="H152" s="539"/>
      <c r="J152" s="25"/>
    </row>
    <row r="153" spans="3:10" s="18" customFormat="1" ht="13.2" x14ac:dyDescent="0.25">
      <c r="C153" s="589"/>
      <c r="D153" s="589"/>
      <c r="F153" s="590"/>
      <c r="G153" s="591"/>
      <c r="H153" s="539"/>
      <c r="J153" s="25"/>
    </row>
    <row r="154" spans="3:10" s="18" customFormat="1" ht="13.2" x14ac:dyDescent="0.25">
      <c r="C154" s="589"/>
      <c r="D154" s="589"/>
      <c r="F154" s="590"/>
      <c r="G154" s="591"/>
      <c r="H154" s="539"/>
      <c r="J154" s="25"/>
    </row>
    <row r="155" spans="3:10" s="18" customFormat="1" ht="13.2" x14ac:dyDescent="0.25">
      <c r="C155" s="589"/>
      <c r="D155" s="589"/>
      <c r="F155" s="590"/>
      <c r="G155" s="591"/>
      <c r="H155" s="539"/>
      <c r="J155" s="25"/>
    </row>
    <row r="156" spans="3:10" s="18" customFormat="1" ht="13.2" x14ac:dyDescent="0.25">
      <c r="C156" s="589"/>
      <c r="D156" s="589"/>
      <c r="F156" s="590"/>
      <c r="G156" s="591"/>
      <c r="H156" s="539"/>
      <c r="J156" s="25"/>
    </row>
    <row r="157" spans="3:10" s="18" customFormat="1" ht="13.2" x14ac:dyDescent="0.25">
      <c r="C157" s="589"/>
      <c r="D157" s="589"/>
      <c r="F157" s="590"/>
      <c r="G157" s="591"/>
      <c r="H157" s="539"/>
      <c r="J157" s="25"/>
    </row>
    <row r="158" spans="3:10" s="18" customFormat="1" ht="13.2" x14ac:dyDescent="0.25">
      <c r="C158" s="589"/>
      <c r="D158" s="589"/>
      <c r="F158" s="590"/>
      <c r="G158" s="591"/>
      <c r="H158" s="539"/>
      <c r="J158" s="25"/>
    </row>
    <row r="159" spans="3:10" s="18" customFormat="1" ht="13.2" x14ac:dyDescent="0.25">
      <c r="C159" s="589"/>
      <c r="D159" s="589"/>
      <c r="F159" s="590"/>
      <c r="G159" s="591"/>
      <c r="H159" s="539"/>
      <c r="J159" s="25"/>
    </row>
    <row r="160" spans="3:10" s="18" customFormat="1" ht="13.2" x14ac:dyDescent="0.25">
      <c r="C160" s="589"/>
      <c r="D160" s="589"/>
      <c r="F160" s="590"/>
      <c r="G160" s="591"/>
      <c r="H160" s="539"/>
      <c r="J160" s="25"/>
    </row>
    <row r="161" spans="3:10" s="18" customFormat="1" ht="13.2" x14ac:dyDescent="0.25">
      <c r="C161" s="589"/>
      <c r="D161" s="589"/>
      <c r="F161" s="590"/>
      <c r="G161" s="591"/>
      <c r="H161" s="539"/>
      <c r="J161" s="25"/>
    </row>
    <row r="162" spans="3:10" s="18" customFormat="1" ht="13.2" x14ac:dyDescent="0.25">
      <c r="C162" s="589"/>
      <c r="D162" s="589"/>
      <c r="F162" s="590"/>
      <c r="G162" s="591"/>
      <c r="H162" s="539"/>
      <c r="J162" s="25"/>
    </row>
    <row r="163" spans="3:10" s="18" customFormat="1" ht="13.2" x14ac:dyDescent="0.25">
      <c r="C163" s="589"/>
      <c r="D163" s="589"/>
      <c r="F163" s="590"/>
      <c r="G163" s="591"/>
      <c r="H163" s="539"/>
      <c r="J163" s="25"/>
    </row>
    <row r="164" spans="3:10" s="18" customFormat="1" ht="13.2" x14ac:dyDescent="0.25">
      <c r="C164" s="589"/>
      <c r="D164" s="589"/>
      <c r="F164" s="590"/>
      <c r="G164" s="591"/>
      <c r="H164" s="539"/>
      <c r="J164" s="25"/>
    </row>
    <row r="165" spans="3:10" s="18" customFormat="1" ht="13.2" x14ac:dyDescent="0.25">
      <c r="C165" s="589"/>
      <c r="D165" s="589"/>
      <c r="F165" s="590"/>
      <c r="G165" s="591"/>
      <c r="H165" s="539"/>
      <c r="J165" s="25"/>
    </row>
    <row r="166" spans="3:10" s="18" customFormat="1" ht="13.2" x14ac:dyDescent="0.25">
      <c r="C166" s="589"/>
      <c r="D166" s="589"/>
      <c r="F166" s="590"/>
      <c r="G166" s="591"/>
      <c r="H166" s="539"/>
      <c r="J166" s="25"/>
    </row>
    <row r="167" spans="3:10" s="18" customFormat="1" ht="13.2" x14ac:dyDescent="0.25">
      <c r="C167" s="589"/>
      <c r="D167" s="589"/>
      <c r="F167" s="590"/>
      <c r="G167" s="591"/>
      <c r="H167" s="539"/>
      <c r="J167" s="25"/>
    </row>
    <row r="168" spans="3:10" s="18" customFormat="1" ht="13.2" x14ac:dyDescent="0.25">
      <c r="C168" s="589"/>
      <c r="D168" s="589"/>
      <c r="F168" s="590"/>
      <c r="G168" s="591"/>
      <c r="H168" s="539"/>
      <c r="J168" s="25"/>
    </row>
    <row r="169" spans="3:10" s="18" customFormat="1" ht="13.2" x14ac:dyDescent="0.25">
      <c r="C169" s="589"/>
      <c r="D169" s="589"/>
      <c r="F169" s="590"/>
      <c r="G169" s="591"/>
      <c r="H169" s="539"/>
      <c r="J169" s="25"/>
    </row>
    <row r="170" spans="3:10" s="18" customFormat="1" ht="13.2" x14ac:dyDescent="0.25">
      <c r="C170" s="589"/>
      <c r="D170" s="589"/>
      <c r="F170" s="590"/>
      <c r="G170" s="591"/>
      <c r="H170" s="539"/>
      <c r="J170" s="25"/>
    </row>
    <row r="171" spans="3:10" s="18" customFormat="1" ht="13.2" x14ac:dyDescent="0.25">
      <c r="C171" s="589"/>
      <c r="D171" s="589"/>
      <c r="F171" s="590"/>
      <c r="G171" s="591"/>
      <c r="H171" s="539"/>
      <c r="J171" s="25"/>
    </row>
    <row r="172" spans="3:10" s="18" customFormat="1" ht="13.2" x14ac:dyDescent="0.25">
      <c r="C172" s="589"/>
      <c r="D172" s="589"/>
      <c r="F172" s="590"/>
      <c r="G172" s="591"/>
      <c r="H172" s="539"/>
      <c r="J172" s="25"/>
    </row>
    <row r="173" spans="3:10" s="18" customFormat="1" ht="13.2" x14ac:dyDescent="0.25">
      <c r="C173" s="589"/>
      <c r="D173" s="589"/>
      <c r="F173" s="590"/>
      <c r="G173" s="591"/>
      <c r="H173" s="539"/>
      <c r="J173" s="25"/>
    </row>
    <row r="174" spans="3:10" s="18" customFormat="1" ht="13.2" x14ac:dyDescent="0.25">
      <c r="C174" s="589"/>
      <c r="D174" s="589"/>
      <c r="F174" s="590"/>
      <c r="G174" s="591"/>
      <c r="H174" s="539"/>
      <c r="J174" s="25"/>
    </row>
    <row r="175" spans="3:10" s="18" customFormat="1" ht="13.2" x14ac:dyDescent="0.25">
      <c r="C175" s="589"/>
      <c r="D175" s="589"/>
      <c r="F175" s="590"/>
      <c r="G175" s="591"/>
      <c r="H175" s="539"/>
      <c r="J175" s="25"/>
    </row>
    <row r="176" spans="3:10" s="18" customFormat="1" ht="13.2" x14ac:dyDescent="0.25">
      <c r="C176" s="589"/>
      <c r="D176" s="589"/>
      <c r="F176" s="590"/>
      <c r="G176" s="591"/>
      <c r="H176" s="539"/>
      <c r="J176" s="25"/>
    </row>
    <row r="177" spans="3:10" s="18" customFormat="1" ht="13.2" x14ac:dyDescent="0.25">
      <c r="C177" s="589"/>
      <c r="D177" s="589"/>
      <c r="F177" s="590"/>
      <c r="G177" s="591"/>
      <c r="H177" s="539"/>
      <c r="J177" s="25"/>
    </row>
    <row r="178" spans="3:10" s="18" customFormat="1" ht="13.2" x14ac:dyDescent="0.25">
      <c r="C178" s="589"/>
      <c r="D178" s="589"/>
      <c r="F178" s="590"/>
      <c r="G178" s="591"/>
      <c r="H178" s="539"/>
      <c r="J178" s="25"/>
    </row>
    <row r="179" spans="3:10" s="18" customFormat="1" ht="13.2" x14ac:dyDescent="0.25">
      <c r="C179" s="589"/>
      <c r="D179" s="589"/>
      <c r="F179" s="590"/>
      <c r="G179" s="591"/>
      <c r="H179" s="539"/>
      <c r="J179" s="25"/>
    </row>
    <row r="180" spans="3:10" s="18" customFormat="1" ht="13.2" x14ac:dyDescent="0.25">
      <c r="C180" s="589"/>
      <c r="D180" s="589"/>
      <c r="F180" s="590"/>
      <c r="G180" s="591"/>
      <c r="H180" s="539"/>
      <c r="J180" s="25"/>
    </row>
    <row r="181" spans="3:10" s="18" customFormat="1" ht="13.2" x14ac:dyDescent="0.25">
      <c r="C181" s="589"/>
      <c r="D181" s="589"/>
      <c r="F181" s="590"/>
      <c r="G181" s="591"/>
      <c r="H181" s="539"/>
      <c r="J181" s="25"/>
    </row>
    <row r="182" spans="3:10" s="18" customFormat="1" ht="13.2" x14ac:dyDescent="0.25">
      <c r="C182" s="589"/>
      <c r="D182" s="589"/>
      <c r="F182" s="590"/>
      <c r="G182" s="591"/>
      <c r="H182" s="539"/>
      <c r="J182" s="25"/>
    </row>
    <row r="183" spans="3:10" s="18" customFormat="1" ht="13.2" x14ac:dyDescent="0.25">
      <c r="C183" s="589"/>
      <c r="D183" s="589"/>
      <c r="F183" s="590"/>
      <c r="G183" s="591"/>
      <c r="H183" s="539"/>
      <c r="J183" s="25"/>
    </row>
    <row r="184" spans="3:10" s="18" customFormat="1" ht="13.2" x14ac:dyDescent="0.25">
      <c r="C184" s="589"/>
      <c r="D184" s="589"/>
      <c r="F184" s="590"/>
      <c r="G184" s="591"/>
      <c r="H184" s="539"/>
      <c r="J184" s="25"/>
    </row>
    <row r="185" spans="3:10" s="18" customFormat="1" ht="13.2" x14ac:dyDescent="0.25">
      <c r="C185" s="589"/>
      <c r="D185" s="589"/>
      <c r="F185" s="590"/>
      <c r="G185" s="591"/>
      <c r="H185" s="539"/>
      <c r="J185" s="25"/>
    </row>
    <row r="186" spans="3:10" s="18" customFormat="1" ht="13.2" x14ac:dyDescent="0.25">
      <c r="C186" s="589"/>
      <c r="D186" s="589"/>
      <c r="F186" s="590"/>
      <c r="G186" s="591"/>
      <c r="H186" s="539"/>
      <c r="J186" s="25"/>
    </row>
    <row r="187" spans="3:10" s="18" customFormat="1" ht="13.2" x14ac:dyDescent="0.25">
      <c r="C187" s="589"/>
      <c r="D187" s="589"/>
      <c r="F187" s="590"/>
      <c r="G187" s="591"/>
      <c r="H187" s="539"/>
      <c r="J187" s="25"/>
    </row>
    <row r="188" spans="3:10" s="18" customFormat="1" ht="13.2" x14ac:dyDescent="0.25">
      <c r="C188" s="589"/>
      <c r="D188" s="589"/>
      <c r="F188" s="590"/>
      <c r="G188" s="591"/>
      <c r="H188" s="539"/>
      <c r="J188" s="25"/>
    </row>
    <row r="189" spans="3:10" s="18" customFormat="1" ht="13.2" x14ac:dyDescent="0.25">
      <c r="C189" s="589"/>
      <c r="D189" s="589"/>
      <c r="F189" s="590"/>
      <c r="G189" s="591"/>
      <c r="H189" s="539"/>
      <c r="J189" s="25"/>
    </row>
    <row r="190" spans="3:10" s="18" customFormat="1" ht="13.2" x14ac:dyDescent="0.25">
      <c r="C190" s="589"/>
      <c r="D190" s="589"/>
      <c r="F190" s="590"/>
      <c r="G190" s="591"/>
      <c r="H190" s="539"/>
      <c r="J190" s="25"/>
    </row>
    <row r="191" spans="3:10" s="18" customFormat="1" ht="13.2" x14ac:dyDescent="0.25">
      <c r="C191" s="589"/>
      <c r="D191" s="589"/>
      <c r="F191" s="590"/>
      <c r="G191" s="591"/>
      <c r="H191" s="539"/>
      <c r="J191" s="25"/>
    </row>
    <row r="192" spans="3:10" s="18" customFormat="1" ht="13.2" x14ac:dyDescent="0.25">
      <c r="C192" s="589"/>
      <c r="D192" s="589"/>
      <c r="F192" s="590"/>
      <c r="G192" s="591"/>
      <c r="H192" s="539"/>
      <c r="J192" s="25"/>
    </row>
    <row r="193" spans="3:10" s="18" customFormat="1" ht="13.2" x14ac:dyDescent="0.25">
      <c r="C193" s="589"/>
      <c r="D193" s="589"/>
      <c r="F193" s="590"/>
      <c r="G193" s="591"/>
      <c r="H193" s="539"/>
      <c r="J193" s="25"/>
    </row>
    <row r="194" spans="3:10" s="18" customFormat="1" ht="13.2" x14ac:dyDescent="0.25">
      <c r="C194" s="589"/>
      <c r="D194" s="589"/>
      <c r="F194" s="590"/>
      <c r="G194" s="591"/>
      <c r="H194" s="539"/>
      <c r="J194" s="25"/>
    </row>
    <row r="195" spans="3:10" s="18" customFormat="1" ht="13.2" x14ac:dyDescent="0.25">
      <c r="C195" s="589"/>
      <c r="D195" s="589"/>
      <c r="F195" s="590"/>
      <c r="G195" s="591"/>
      <c r="H195" s="539"/>
      <c r="J195" s="25"/>
    </row>
    <row r="196" spans="3:10" s="18" customFormat="1" ht="13.2" x14ac:dyDescent="0.25">
      <c r="C196" s="589"/>
      <c r="D196" s="589"/>
      <c r="F196" s="590"/>
      <c r="G196" s="591"/>
      <c r="H196" s="539"/>
      <c r="J196" s="25"/>
    </row>
    <row r="197" spans="3:10" s="18" customFormat="1" ht="13.2" x14ac:dyDescent="0.25">
      <c r="C197" s="589"/>
      <c r="D197" s="589"/>
      <c r="F197" s="590"/>
      <c r="G197" s="591"/>
      <c r="H197" s="539"/>
      <c r="J197" s="25"/>
    </row>
    <row r="198" spans="3:10" s="18" customFormat="1" ht="13.2" x14ac:dyDescent="0.25">
      <c r="C198" s="589"/>
      <c r="D198" s="589"/>
      <c r="F198" s="590"/>
      <c r="G198" s="591"/>
      <c r="H198" s="539"/>
      <c r="J198" s="25"/>
    </row>
    <row r="199" spans="3:10" s="18" customFormat="1" ht="13.2" x14ac:dyDescent="0.25">
      <c r="C199" s="589"/>
      <c r="D199" s="589"/>
      <c r="F199" s="590"/>
      <c r="G199" s="591"/>
      <c r="H199" s="539"/>
      <c r="J199" s="25"/>
    </row>
    <row r="200" spans="3:10" s="18" customFormat="1" ht="13.2" x14ac:dyDescent="0.25">
      <c r="C200" s="589"/>
      <c r="D200" s="589"/>
      <c r="F200" s="590"/>
      <c r="G200" s="591"/>
      <c r="H200" s="539"/>
      <c r="J200" s="25"/>
    </row>
    <row r="201" spans="3:10" s="18" customFormat="1" ht="13.2" x14ac:dyDescent="0.25">
      <c r="C201" s="589"/>
      <c r="D201" s="589"/>
      <c r="F201" s="590"/>
      <c r="G201" s="591"/>
      <c r="H201" s="539"/>
      <c r="J201" s="25"/>
    </row>
    <row r="202" spans="3:10" s="18" customFormat="1" ht="13.2" x14ac:dyDescent="0.25">
      <c r="C202" s="589"/>
      <c r="D202" s="589"/>
      <c r="F202" s="590"/>
      <c r="G202" s="591"/>
      <c r="H202" s="539"/>
      <c r="J202" s="25"/>
    </row>
    <row r="203" spans="3:10" s="18" customFormat="1" ht="13.2" x14ac:dyDescent="0.25">
      <c r="C203" s="589"/>
      <c r="D203" s="589"/>
      <c r="F203" s="590"/>
      <c r="G203" s="591"/>
      <c r="H203" s="539"/>
      <c r="J203" s="25"/>
    </row>
    <row r="204" spans="3:10" s="18" customFormat="1" ht="13.2" x14ac:dyDescent="0.25">
      <c r="C204" s="589"/>
      <c r="D204" s="589"/>
      <c r="F204" s="590"/>
      <c r="G204" s="591"/>
      <c r="H204" s="539"/>
      <c r="J204" s="25"/>
    </row>
    <row r="205" spans="3:10" s="18" customFormat="1" ht="13.2" x14ac:dyDescent="0.25">
      <c r="C205" s="589"/>
      <c r="D205" s="589"/>
      <c r="F205" s="590"/>
      <c r="G205" s="591"/>
      <c r="H205" s="539"/>
      <c r="J205" s="25"/>
    </row>
    <row r="206" spans="3:10" s="18" customFormat="1" ht="13.2" x14ac:dyDescent="0.25">
      <c r="C206" s="589"/>
      <c r="D206" s="589"/>
      <c r="F206" s="590"/>
      <c r="G206" s="591"/>
      <c r="H206" s="539"/>
      <c r="J206" s="25"/>
    </row>
    <row r="207" spans="3:10" s="18" customFormat="1" ht="13.2" x14ac:dyDescent="0.25">
      <c r="C207" s="589"/>
      <c r="D207" s="589"/>
      <c r="F207" s="590"/>
      <c r="G207" s="591"/>
      <c r="H207" s="539"/>
      <c r="J207" s="25"/>
    </row>
    <row r="208" spans="3:10" s="18" customFormat="1" ht="13.2" x14ac:dyDescent="0.25">
      <c r="C208" s="589"/>
      <c r="D208" s="589"/>
      <c r="F208" s="590"/>
      <c r="G208" s="591"/>
      <c r="H208" s="539"/>
      <c r="J208" s="25"/>
    </row>
    <row r="209" spans="1:12" s="18" customFormat="1" ht="13.2" x14ac:dyDescent="0.25">
      <c r="C209" s="589"/>
      <c r="D209" s="589"/>
      <c r="F209" s="590"/>
      <c r="G209" s="591"/>
      <c r="H209" s="539"/>
      <c r="J209" s="25"/>
    </row>
    <row r="210" spans="1:12" s="18" customFormat="1" ht="13.2" x14ac:dyDescent="0.25">
      <c r="C210" s="589"/>
      <c r="D210" s="589"/>
      <c r="F210" s="590"/>
      <c r="G210" s="591"/>
      <c r="H210" s="539"/>
      <c r="J210" s="25"/>
    </row>
    <row r="211" spans="1:12" s="18" customFormat="1" ht="13.2" x14ac:dyDescent="0.25">
      <c r="C211" s="589"/>
      <c r="D211" s="589"/>
      <c r="F211" s="590"/>
      <c r="G211" s="591"/>
      <c r="H211" s="539"/>
      <c r="J211" s="25"/>
    </row>
    <row r="212" spans="1:12" s="18" customFormat="1" ht="13.2" x14ac:dyDescent="0.25">
      <c r="C212" s="589"/>
      <c r="D212" s="589"/>
      <c r="F212" s="590"/>
      <c r="G212" s="591"/>
      <c r="H212" s="539"/>
      <c r="J212" s="25"/>
    </row>
    <row r="213" spans="1:12" s="18" customFormat="1" ht="13.2" x14ac:dyDescent="0.25">
      <c r="C213" s="589"/>
      <c r="D213" s="589"/>
      <c r="F213" s="590"/>
      <c r="G213" s="591"/>
      <c r="H213" s="539"/>
      <c r="J213" s="25"/>
    </row>
    <row r="214" spans="1:12" s="18" customFormat="1" ht="13.2" x14ac:dyDescent="0.25">
      <c r="C214" s="589"/>
      <c r="D214" s="589"/>
      <c r="F214" s="590"/>
      <c r="G214" s="591"/>
      <c r="H214" s="539"/>
      <c r="J214" s="25"/>
    </row>
    <row r="215" spans="1:12" s="18" customFormat="1" ht="13.2" x14ac:dyDescent="0.25">
      <c r="C215" s="589"/>
      <c r="D215" s="589"/>
      <c r="F215" s="590"/>
      <c r="G215" s="591"/>
      <c r="H215" s="539"/>
      <c r="J215" s="25"/>
    </row>
    <row r="216" spans="1:12" s="18" customFormat="1" ht="13.2" x14ac:dyDescent="0.25">
      <c r="C216" s="589"/>
      <c r="D216" s="589"/>
      <c r="F216" s="590"/>
      <c r="G216" s="591"/>
      <c r="H216" s="539"/>
      <c r="J216" s="25"/>
    </row>
    <row r="217" spans="1:12" s="18" customFormat="1" ht="13.2" x14ac:dyDescent="0.25">
      <c r="C217" s="589"/>
      <c r="D217" s="589"/>
      <c r="F217" s="590"/>
      <c r="G217" s="591"/>
      <c r="H217" s="539"/>
      <c r="J217" s="25"/>
    </row>
    <row r="218" spans="1:12" s="18" customFormat="1" ht="13.2" x14ac:dyDescent="0.25">
      <c r="C218" s="589"/>
      <c r="D218" s="589"/>
      <c r="F218" s="590"/>
      <c r="G218" s="591"/>
      <c r="H218" s="539"/>
      <c r="J218" s="25"/>
    </row>
    <row r="219" spans="1:12" s="18" customFormat="1" ht="13.2" x14ac:dyDescent="0.25">
      <c r="C219" s="589"/>
      <c r="D219" s="589"/>
      <c r="F219" s="590"/>
      <c r="G219" s="591"/>
      <c r="H219" s="539"/>
      <c r="J219" s="25"/>
    </row>
    <row r="220" spans="1:12" s="18" customFormat="1" ht="13.2" x14ac:dyDescent="0.25">
      <c r="C220" s="589"/>
      <c r="D220" s="589"/>
      <c r="F220" s="590"/>
      <c r="G220" s="591"/>
      <c r="H220" s="539"/>
      <c r="J220" s="25"/>
    </row>
    <row r="221" spans="1:12" s="18" customFormat="1" ht="13.2" x14ac:dyDescent="0.25">
      <c r="C221" s="589"/>
      <c r="D221" s="589"/>
      <c r="F221" s="590"/>
      <c r="G221" s="591"/>
      <c r="H221" s="539"/>
      <c r="J221" s="25"/>
    </row>
    <row r="222" spans="1:12" ht="13.2" x14ac:dyDescent="0.25">
      <c r="A222" s="18"/>
      <c r="B222" s="18"/>
      <c r="E222" s="18"/>
      <c r="G222" s="591"/>
      <c r="I222" s="18"/>
      <c r="K222" s="18"/>
      <c r="L222" s="18"/>
    </row>
  </sheetData>
  <autoFilter ref="A7:F7" xr:uid="{00000000-0009-0000-0000-00000B000000}"/>
  <conditionalFormatting sqref="A8:I12">
    <cfRule type="expression" dxfId="94" priority="5">
      <formula>MOD(ROW(),2)=1</formula>
    </cfRule>
  </conditionalFormatting>
  <conditionalFormatting sqref="D8:D12">
    <cfRule type="containsText" dxfId="93" priority="2" operator="containsText" text="Petty Cash">
      <formula>NOT(ISERROR(SEARCH("Petty Cash",D8)))</formula>
    </cfRule>
    <cfRule type="containsText" dxfId="92" priority="3" operator="containsText" text="PC">
      <formula>NOT(ISERROR(SEARCH("PC",D8)))</formula>
    </cfRule>
    <cfRule type="beginsWith" dxfId="91" priority="4" operator="beginsWith" text="CC">
      <formula>LEFT(D8,LEN("CC"))="CC"</formula>
    </cfRule>
  </conditionalFormatting>
  <pageMargins left="0.42013888888888901" right="0.17013888888888901" top="0.65" bottom="0.6" header="0.511811023622047" footer="0.4"/>
  <pageSetup scale="82" orientation="portrait" horizontalDpi="300" verticalDpi="300" r:id="rId1"/>
  <headerFooter>
    <oddFooter>&amp;CPage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FF"/>
  </sheetPr>
  <dimension ref="A1:J225"/>
  <sheetViews>
    <sheetView showGridLines="0" topLeftCell="C1" zoomScale="85" zoomScaleNormal="85" workbookViewId="0">
      <pane ySplit="7" topLeftCell="A8" activePane="bottomLeft" state="frozen"/>
      <selection pane="bottomLeft" activeCell="G8" sqref="G8"/>
    </sheetView>
  </sheetViews>
  <sheetFormatPr defaultColWidth="9.109375" defaultRowHeight="12.75" customHeight="1" x14ac:dyDescent="0.25"/>
  <cols>
    <col min="1" max="1" width="6.33203125" customWidth="1"/>
    <col min="2" max="2" width="27.44140625" customWidth="1"/>
    <col min="3" max="3" width="9.5546875" style="592" customWidth="1"/>
    <col min="4" max="4" width="14.6640625" style="378" customWidth="1"/>
    <col min="5" max="5" width="45.5546875" customWidth="1"/>
    <col min="6" max="6" width="16.6640625" style="538" customWidth="1"/>
    <col min="7" max="7" width="14.44140625" style="538" customWidth="1"/>
    <col min="8" max="8" width="17.6640625" style="593" customWidth="1"/>
    <col min="9" max="9" width="37.33203125" customWidth="1"/>
    <col min="10" max="10" width="27.109375" customWidth="1"/>
    <col min="11" max="11" width="11.33203125" customWidth="1"/>
    <col min="12" max="12" width="9.88671875" customWidth="1"/>
  </cols>
  <sheetData>
    <row r="1" spans="1:10" s="109" customFormat="1" ht="48" customHeight="1" x14ac:dyDescent="0.25">
      <c r="B1" s="2" t="s">
        <v>32</v>
      </c>
      <c r="C1" s="594"/>
      <c r="D1" s="380"/>
      <c r="E1" s="381"/>
      <c r="F1" s="595">
        <f>SUMMARY!F14</f>
        <v>1800</v>
      </c>
      <c r="G1" s="543"/>
      <c r="H1" s="1307"/>
      <c r="I1" s="1307"/>
      <c r="J1" s="1307"/>
    </row>
    <row r="2" spans="1:10" s="18" customFormat="1" ht="15.6" x14ac:dyDescent="0.3">
      <c r="B2" s="385" t="s">
        <v>94</v>
      </c>
      <c r="C2" s="596"/>
      <c r="D2" s="386" t="s">
        <v>97</v>
      </c>
      <c r="E2" s="393"/>
      <c r="F2" s="393"/>
      <c r="G2" s="597"/>
      <c r="H2" s="593"/>
    </row>
    <row r="3" spans="1:10" s="18" customFormat="1" ht="13.8" x14ac:dyDescent="0.25">
      <c r="B3" s="391"/>
      <c r="C3" s="598"/>
      <c r="D3" s="393"/>
      <c r="E3" s="599" t="s">
        <v>136</v>
      </c>
      <c r="F3" s="600">
        <f>G17</f>
        <v>2690</v>
      </c>
      <c r="G3" s="601"/>
      <c r="H3" s="593"/>
    </row>
    <row r="4" spans="1:10" s="25" customFormat="1" ht="12.75" customHeight="1" x14ac:dyDescent="0.25">
      <c r="B4" s="396"/>
      <c r="C4" s="602"/>
      <c r="D4" s="398"/>
      <c r="E4" s="603"/>
      <c r="F4" s="603"/>
      <c r="G4" s="603"/>
      <c r="H4" s="604"/>
    </row>
    <row r="5" spans="1:10" s="18" customFormat="1" ht="12.75" customHeight="1" x14ac:dyDescent="0.3">
      <c r="B5" s="401"/>
      <c r="C5" s="3"/>
      <c r="D5" s="402"/>
      <c r="E5" s="406"/>
      <c r="F5" s="303" t="s">
        <v>102</v>
      </c>
      <c r="G5" s="605">
        <f>F1-F3</f>
        <v>-890</v>
      </c>
      <c r="H5" s="593"/>
    </row>
    <row r="6" spans="1:10" s="18" customFormat="1" ht="12.75" customHeight="1" x14ac:dyDescent="0.25">
      <c r="B6" s="434"/>
      <c r="C6" s="3"/>
      <c r="D6" s="402"/>
      <c r="E6" s="403"/>
      <c r="F6" s="588"/>
      <c r="G6" s="557"/>
      <c r="H6" s="593"/>
    </row>
    <row r="7" spans="1:10" s="25" customFormat="1" ht="12.75" customHeight="1" x14ac:dyDescent="0.25">
      <c r="A7" s="148"/>
      <c r="B7" s="410" t="s">
        <v>84</v>
      </c>
      <c r="C7" s="606" t="s">
        <v>85</v>
      </c>
      <c r="D7" s="412" t="s">
        <v>137</v>
      </c>
      <c r="E7" s="413" t="s">
        <v>86</v>
      </c>
      <c r="F7" s="581" t="s">
        <v>87</v>
      </c>
      <c r="G7" s="561" t="s">
        <v>88</v>
      </c>
      <c r="H7" s="607" t="s">
        <v>85</v>
      </c>
      <c r="I7" s="417" t="s">
        <v>89</v>
      </c>
    </row>
    <row r="8" spans="1:10" s="18" customFormat="1" ht="12.75" customHeight="1" x14ac:dyDescent="0.3">
      <c r="A8" s="290"/>
      <c r="B8" s="173"/>
      <c r="C8" s="608">
        <v>46071</v>
      </c>
      <c r="D8" s="317"/>
      <c r="E8" s="318" t="s">
        <v>32</v>
      </c>
      <c r="F8" s="609"/>
      <c r="G8" s="610">
        <v>2690</v>
      </c>
      <c r="H8" s="611"/>
      <c r="I8" s="612"/>
    </row>
    <row r="9" spans="1:10" s="18" customFormat="1" ht="12.75" customHeight="1" x14ac:dyDescent="0.3">
      <c r="A9" s="290"/>
      <c r="B9" s="173"/>
      <c r="C9" s="608"/>
      <c r="D9" s="317"/>
      <c r="E9" s="318"/>
      <c r="F9" s="610"/>
      <c r="G9" s="610"/>
      <c r="H9" s="611"/>
      <c r="I9" s="612"/>
    </row>
    <row r="10" spans="1:10" s="18" customFormat="1" ht="12.75" customHeight="1" x14ac:dyDescent="0.3">
      <c r="A10" s="290"/>
      <c r="B10" s="173"/>
      <c r="C10" s="608"/>
      <c r="D10" s="317"/>
      <c r="E10" s="318"/>
      <c r="F10" s="610"/>
      <c r="G10" s="610"/>
      <c r="H10" s="611"/>
      <c r="I10" s="612"/>
    </row>
    <row r="11" spans="1:10" s="18" customFormat="1" ht="12.75" customHeight="1" x14ac:dyDescent="0.3">
      <c r="A11" s="290"/>
      <c r="B11" s="173"/>
      <c r="C11" s="608"/>
      <c r="D11" s="317"/>
      <c r="E11" s="318"/>
      <c r="F11" s="610"/>
      <c r="G11" s="610"/>
      <c r="H11" s="611"/>
      <c r="I11" s="612"/>
    </row>
    <row r="12" spans="1:10" s="18" customFormat="1" ht="12.75" customHeight="1" x14ac:dyDescent="0.3">
      <c r="A12" s="290"/>
      <c r="B12" s="173"/>
      <c r="C12" s="608"/>
      <c r="D12" s="317"/>
      <c r="E12" s="318"/>
      <c r="F12" s="610"/>
      <c r="G12" s="610"/>
      <c r="H12" s="611"/>
      <c r="I12" s="612"/>
    </row>
    <row r="13" spans="1:10" s="18" customFormat="1" ht="12.75" customHeight="1" x14ac:dyDescent="0.3">
      <c r="A13" s="290"/>
      <c r="B13" s="173"/>
      <c r="C13" s="608"/>
      <c r="D13" s="317"/>
      <c r="E13" s="318"/>
      <c r="F13" s="610"/>
      <c r="G13" s="610"/>
      <c r="H13" s="611"/>
      <c r="I13" s="612"/>
    </row>
    <row r="14" spans="1:10" s="18" customFormat="1" ht="12.75" customHeight="1" x14ac:dyDescent="0.3">
      <c r="A14" s="290"/>
      <c r="B14" s="173"/>
      <c r="C14" s="608"/>
      <c r="D14" s="317"/>
      <c r="E14" s="318"/>
      <c r="F14" s="613"/>
      <c r="G14" s="610"/>
      <c r="H14" s="611"/>
      <c r="I14" s="612"/>
    </row>
    <row r="15" spans="1:10" s="18" customFormat="1" ht="12.75" customHeight="1" x14ac:dyDescent="0.3">
      <c r="A15" s="290"/>
      <c r="B15" s="173"/>
      <c r="C15" s="608"/>
      <c r="D15" s="317"/>
      <c r="E15" s="318"/>
      <c r="F15" s="613"/>
      <c r="G15" s="610"/>
      <c r="H15" s="611"/>
      <c r="I15" s="612"/>
    </row>
    <row r="16" spans="1:10" s="18" customFormat="1" ht="14.4" x14ac:dyDescent="0.3">
      <c r="A16" s="290"/>
      <c r="B16" s="173"/>
      <c r="C16" s="608"/>
      <c r="D16" s="317"/>
      <c r="E16" s="318"/>
      <c r="F16" s="613"/>
      <c r="G16" s="610"/>
      <c r="H16" s="611"/>
      <c r="I16" s="288"/>
    </row>
    <row r="17" spans="2:9" s="18" customFormat="1" ht="14.4" x14ac:dyDescent="0.3">
      <c r="B17" s="614"/>
      <c r="C17" s="615"/>
      <c r="D17" s="524"/>
      <c r="E17" s="162" t="s">
        <v>90</v>
      </c>
      <c r="F17" s="616">
        <f>SUM(F8:F16)</f>
        <v>0</v>
      </c>
      <c r="G17" s="617">
        <f>SUM(G8:G16)</f>
        <v>2690</v>
      </c>
      <c r="H17" s="611"/>
      <c r="I17" s="288"/>
    </row>
    <row r="18" spans="2:9" s="18" customFormat="1" ht="14.4" x14ac:dyDescent="0.3">
      <c r="B18" s="618"/>
      <c r="C18" s="619"/>
      <c r="D18" s="620"/>
      <c r="E18" s="168" t="s">
        <v>92</v>
      </c>
      <c r="F18" s="621">
        <f>SUM(G5-F17)</f>
        <v>-890</v>
      </c>
      <c r="G18" s="613"/>
      <c r="H18" s="611"/>
      <c r="I18" s="288"/>
    </row>
    <row r="19" spans="2:9" s="18" customFormat="1" ht="13.8" x14ac:dyDescent="0.25">
      <c r="B19" s="288"/>
      <c r="C19" s="622"/>
      <c r="D19" s="175"/>
      <c r="E19" s="522"/>
      <c r="F19" s="610"/>
      <c r="G19" s="610"/>
      <c r="H19" s="611"/>
      <c r="I19" s="288"/>
    </row>
    <row r="20" spans="2:9" s="18" customFormat="1" ht="13.8" x14ac:dyDescent="0.25">
      <c r="B20" s="288"/>
      <c r="C20" s="622"/>
      <c r="D20" s="175"/>
      <c r="E20" s="522"/>
      <c r="F20" s="610"/>
      <c r="G20" s="610"/>
      <c r="H20" s="611"/>
      <c r="I20" s="288"/>
    </row>
    <row r="21" spans="2:9" s="18" customFormat="1" ht="13.8" x14ac:dyDescent="0.25">
      <c r="B21" s="288"/>
      <c r="C21" s="622"/>
      <c r="D21" s="175"/>
      <c r="E21" s="522"/>
      <c r="F21" s="610"/>
      <c r="G21" s="610"/>
      <c r="H21" s="611"/>
      <c r="I21" s="288"/>
    </row>
    <row r="22" spans="2:9" s="18" customFormat="1" ht="13.8" x14ac:dyDescent="0.25">
      <c r="B22" s="288"/>
      <c r="C22" s="622"/>
      <c r="D22" s="175"/>
      <c r="E22" s="522"/>
      <c r="F22" s="610"/>
      <c r="G22" s="610"/>
      <c r="H22" s="611"/>
      <c r="I22" s="288"/>
    </row>
    <row r="23" spans="2:9" s="18" customFormat="1" ht="13.8" x14ac:dyDescent="0.25">
      <c r="B23" s="288"/>
      <c r="C23" s="622"/>
      <c r="D23" s="175"/>
      <c r="E23" s="522"/>
      <c r="F23" s="610"/>
      <c r="G23" s="610"/>
      <c r="H23" s="611"/>
      <c r="I23" s="288"/>
    </row>
    <row r="24" spans="2:9" s="18" customFormat="1" ht="13.8" x14ac:dyDescent="0.25">
      <c r="B24" s="288"/>
      <c r="C24" s="622"/>
      <c r="D24" s="175"/>
      <c r="E24" s="522"/>
      <c r="F24" s="610"/>
      <c r="G24" s="610"/>
      <c r="H24" s="611"/>
      <c r="I24" s="288"/>
    </row>
    <row r="25" spans="2:9" s="18" customFormat="1" ht="13.8" x14ac:dyDescent="0.25">
      <c r="B25" s="288"/>
      <c r="C25" s="622"/>
      <c r="D25" s="175"/>
      <c r="E25" s="522"/>
      <c r="F25" s="610"/>
      <c r="G25" s="610"/>
      <c r="H25" s="611"/>
      <c r="I25" s="288"/>
    </row>
    <row r="26" spans="2:9" s="18" customFormat="1" ht="13.8" x14ac:dyDescent="0.25">
      <c r="B26" s="288"/>
      <c r="C26" s="622"/>
      <c r="D26" s="175"/>
      <c r="E26" s="522"/>
      <c r="F26" s="610"/>
      <c r="G26" s="610"/>
      <c r="H26" s="611"/>
      <c r="I26" s="288"/>
    </row>
    <row r="27" spans="2:9" s="18" customFormat="1" ht="13.8" x14ac:dyDescent="0.25">
      <c r="B27" s="288"/>
      <c r="C27" s="622"/>
      <c r="D27" s="175"/>
      <c r="E27" s="522"/>
      <c r="F27" s="610"/>
      <c r="G27" s="610"/>
      <c r="H27" s="611"/>
      <c r="I27" s="288"/>
    </row>
    <row r="28" spans="2:9" s="18" customFormat="1" ht="13.8" x14ac:dyDescent="0.25">
      <c r="B28" s="288"/>
      <c r="C28" s="622"/>
      <c r="D28" s="175"/>
      <c r="E28" s="522"/>
      <c r="F28" s="610"/>
      <c r="G28" s="610"/>
      <c r="H28" s="611"/>
      <c r="I28" s="288"/>
    </row>
    <row r="29" spans="2:9" s="18" customFormat="1" ht="13.8" x14ac:dyDescent="0.25">
      <c r="B29" s="288"/>
      <c r="C29" s="622"/>
      <c r="D29" s="175"/>
      <c r="E29" s="522"/>
      <c r="F29" s="610"/>
      <c r="G29" s="610"/>
      <c r="H29" s="611"/>
      <c r="I29" s="288"/>
    </row>
    <row r="30" spans="2:9" s="18" customFormat="1" ht="13.8" x14ac:dyDescent="0.25">
      <c r="B30" s="288"/>
      <c r="C30" s="622"/>
      <c r="D30" s="175"/>
      <c r="E30" s="522"/>
      <c r="F30" s="610"/>
      <c r="G30" s="610"/>
      <c r="H30" s="611"/>
      <c r="I30" s="288"/>
    </row>
    <row r="31" spans="2:9" s="18" customFormat="1" ht="13.8" x14ac:dyDescent="0.25">
      <c r="B31" s="288"/>
      <c r="C31" s="622"/>
      <c r="D31" s="175"/>
      <c r="E31" s="522"/>
      <c r="F31" s="610"/>
      <c r="G31" s="610"/>
      <c r="H31" s="611"/>
      <c r="I31" s="288"/>
    </row>
    <row r="32" spans="2:9" s="18" customFormat="1" ht="13.8" x14ac:dyDescent="0.25">
      <c r="B32" s="288"/>
      <c r="C32" s="622"/>
      <c r="D32" s="175"/>
      <c r="E32" s="522"/>
      <c r="F32" s="610"/>
      <c r="G32" s="610"/>
      <c r="H32" s="611"/>
      <c r="I32" s="288"/>
    </row>
    <row r="33" spans="2:9" s="18" customFormat="1" ht="13.8" x14ac:dyDescent="0.25">
      <c r="B33" s="288"/>
      <c r="C33" s="622"/>
      <c r="D33" s="175"/>
      <c r="E33" s="522"/>
      <c r="F33" s="610"/>
      <c r="G33" s="610"/>
      <c r="H33" s="611"/>
      <c r="I33" s="288"/>
    </row>
    <row r="34" spans="2:9" s="18" customFormat="1" ht="13.8" x14ac:dyDescent="0.25">
      <c r="B34" s="288"/>
      <c r="C34" s="622"/>
      <c r="D34" s="175"/>
      <c r="E34" s="522"/>
      <c r="F34" s="610"/>
      <c r="G34" s="610"/>
      <c r="H34" s="611"/>
      <c r="I34" s="288"/>
    </row>
    <row r="35" spans="2:9" s="18" customFormat="1" ht="13.8" x14ac:dyDescent="0.25">
      <c r="B35" s="288"/>
      <c r="C35" s="622"/>
      <c r="D35" s="175"/>
      <c r="E35" s="522"/>
      <c r="F35" s="610"/>
      <c r="G35" s="610"/>
      <c r="H35" s="611"/>
      <c r="I35" s="288"/>
    </row>
    <row r="36" spans="2:9" s="18" customFormat="1" ht="13.8" x14ac:dyDescent="0.25">
      <c r="B36" s="288"/>
      <c r="C36" s="622"/>
      <c r="D36" s="175"/>
      <c r="E36" s="522"/>
      <c r="F36" s="610"/>
      <c r="G36" s="610"/>
      <c r="H36" s="611"/>
      <c r="I36" s="288"/>
    </row>
    <row r="37" spans="2:9" s="18" customFormat="1" ht="13.8" x14ac:dyDescent="0.25">
      <c r="B37" s="288"/>
      <c r="C37" s="622"/>
      <c r="D37" s="175"/>
      <c r="E37" s="522"/>
      <c r="F37" s="610"/>
      <c r="G37" s="610"/>
      <c r="H37" s="611"/>
      <c r="I37" s="288"/>
    </row>
    <row r="38" spans="2:9" s="18" customFormat="1" ht="13.8" x14ac:dyDescent="0.25">
      <c r="B38" s="288"/>
      <c r="C38" s="622"/>
      <c r="D38" s="175"/>
      <c r="E38" s="522"/>
      <c r="F38" s="610"/>
      <c r="G38" s="610"/>
      <c r="H38" s="611"/>
      <c r="I38" s="288"/>
    </row>
    <row r="39" spans="2:9" s="18" customFormat="1" ht="13.8" x14ac:dyDescent="0.25">
      <c r="B39" s="288"/>
      <c r="C39" s="622"/>
      <c r="D39" s="175"/>
      <c r="E39" s="522"/>
      <c r="F39" s="610"/>
      <c r="G39" s="610"/>
      <c r="H39" s="611"/>
      <c r="I39" s="288"/>
    </row>
    <row r="40" spans="2:9" s="18" customFormat="1" ht="13.8" x14ac:dyDescent="0.25">
      <c r="B40" s="288"/>
      <c r="C40" s="622"/>
      <c r="D40" s="175"/>
      <c r="E40" s="522"/>
      <c r="F40" s="610"/>
      <c r="G40" s="610"/>
      <c r="H40" s="611"/>
      <c r="I40" s="288"/>
    </row>
    <row r="41" spans="2:9" s="18" customFormat="1" ht="13.8" x14ac:dyDescent="0.25">
      <c r="B41" s="288"/>
      <c r="C41" s="622"/>
      <c r="D41" s="175"/>
      <c r="E41" s="522"/>
      <c r="F41" s="610"/>
      <c r="G41" s="610"/>
      <c r="H41" s="611"/>
      <c r="I41" s="288"/>
    </row>
    <row r="42" spans="2:9" s="18" customFormat="1" ht="13.8" x14ac:dyDescent="0.25">
      <c r="B42" s="288"/>
      <c r="C42" s="622"/>
      <c r="D42" s="175"/>
      <c r="E42" s="522"/>
      <c r="F42" s="610"/>
      <c r="G42" s="610"/>
      <c r="H42" s="611"/>
      <c r="I42" s="288"/>
    </row>
    <row r="43" spans="2:9" s="18" customFormat="1" ht="13.8" x14ac:dyDescent="0.25">
      <c r="B43" s="288"/>
      <c r="C43" s="622"/>
      <c r="D43" s="175"/>
      <c r="E43" s="522"/>
      <c r="F43" s="610"/>
      <c r="G43" s="610"/>
      <c r="H43" s="611"/>
      <c r="I43" s="288"/>
    </row>
    <row r="44" spans="2:9" s="18" customFormat="1" ht="13.8" x14ac:dyDescent="0.25">
      <c r="B44" s="288"/>
      <c r="C44" s="622"/>
      <c r="D44" s="175"/>
      <c r="E44" s="522"/>
      <c r="F44" s="610"/>
      <c r="G44" s="610"/>
      <c r="H44" s="611"/>
      <c r="I44" s="288"/>
    </row>
    <row r="45" spans="2:9" s="18" customFormat="1" ht="13.8" x14ac:dyDescent="0.25">
      <c r="B45" s="288"/>
      <c r="C45" s="622"/>
      <c r="D45" s="175"/>
      <c r="E45" s="522"/>
      <c r="F45" s="610"/>
      <c r="G45" s="610"/>
      <c r="H45" s="611"/>
      <c r="I45" s="288"/>
    </row>
    <row r="46" spans="2:9" s="18" customFormat="1" ht="13.8" x14ac:dyDescent="0.25">
      <c r="B46" s="288"/>
      <c r="C46" s="622"/>
      <c r="D46" s="175"/>
      <c r="E46" s="288"/>
      <c r="F46" s="610"/>
      <c r="G46" s="610"/>
      <c r="H46" s="611"/>
      <c r="I46" s="288"/>
    </row>
    <row r="47" spans="2:9" s="18" customFormat="1" ht="13.8" x14ac:dyDescent="0.25">
      <c r="B47" s="288"/>
      <c r="C47" s="622"/>
      <c r="D47" s="175"/>
      <c r="E47" s="288"/>
      <c r="F47" s="610"/>
      <c r="G47" s="610"/>
      <c r="H47" s="611"/>
      <c r="I47" s="288"/>
    </row>
    <row r="48" spans="2:9" s="18" customFormat="1" ht="13.8" x14ac:dyDescent="0.25">
      <c r="B48" s="288"/>
      <c r="C48" s="622"/>
      <c r="D48" s="175"/>
      <c r="E48" s="288"/>
      <c r="F48" s="610"/>
      <c r="G48" s="610"/>
      <c r="H48" s="611"/>
      <c r="I48" s="288"/>
    </row>
    <row r="49" spans="2:9" s="18" customFormat="1" ht="13.8" x14ac:dyDescent="0.25">
      <c r="B49" s="288"/>
      <c r="C49" s="622"/>
      <c r="D49" s="175"/>
      <c r="E49" s="288"/>
      <c r="F49" s="610"/>
      <c r="G49" s="610"/>
      <c r="H49" s="611"/>
      <c r="I49" s="288"/>
    </row>
    <row r="50" spans="2:9" s="18" customFormat="1" ht="13.8" x14ac:dyDescent="0.25">
      <c r="B50" s="288"/>
      <c r="C50" s="622"/>
      <c r="D50" s="175"/>
      <c r="E50" s="288"/>
      <c r="F50" s="610"/>
      <c r="G50" s="610"/>
      <c r="H50" s="611"/>
      <c r="I50" s="288"/>
    </row>
    <row r="51" spans="2:9" s="18" customFormat="1" ht="13.8" x14ac:dyDescent="0.25">
      <c r="B51" s="288"/>
      <c r="C51" s="622"/>
      <c r="D51" s="175"/>
      <c r="E51" s="288"/>
      <c r="F51" s="610"/>
      <c r="G51" s="610"/>
      <c r="H51" s="611"/>
      <c r="I51" s="288"/>
    </row>
    <row r="52" spans="2:9" s="18" customFormat="1" ht="13.8" x14ac:dyDescent="0.25">
      <c r="B52" s="288"/>
      <c r="C52" s="622"/>
      <c r="D52" s="175"/>
      <c r="E52" s="288"/>
      <c r="F52" s="610"/>
      <c r="G52" s="610"/>
      <c r="H52" s="611"/>
      <c r="I52" s="223"/>
    </row>
    <row r="53" spans="2:9" s="18" customFormat="1" ht="13.8" x14ac:dyDescent="0.25">
      <c r="B53" s="288"/>
      <c r="C53" s="623"/>
      <c r="D53" s="179"/>
      <c r="E53" s="624"/>
      <c r="F53" s="610"/>
      <c r="G53" s="610"/>
      <c r="H53" s="625"/>
      <c r="I53" s="223"/>
    </row>
    <row r="54" spans="2:9" s="18" customFormat="1" ht="13.8" x14ac:dyDescent="0.25">
      <c r="B54" s="223"/>
      <c r="C54" s="626"/>
      <c r="D54" s="101"/>
      <c r="E54" s="223"/>
      <c r="F54" s="586"/>
      <c r="G54" s="586"/>
      <c r="H54" s="625"/>
      <c r="I54" s="223"/>
    </row>
    <row r="55" spans="2:9" s="18" customFormat="1" ht="13.8" x14ac:dyDescent="0.25">
      <c r="B55" s="223"/>
      <c r="C55" s="626"/>
      <c r="D55" s="101"/>
      <c r="E55" s="223"/>
      <c r="F55" s="586"/>
      <c r="G55" s="586"/>
      <c r="H55" s="625"/>
      <c r="I55" s="223"/>
    </row>
    <row r="56" spans="2:9" s="18" customFormat="1" ht="13.8" x14ac:dyDescent="0.25">
      <c r="B56" s="223"/>
      <c r="C56" s="626"/>
      <c r="D56" s="101"/>
      <c r="E56" s="223"/>
      <c r="F56" s="586"/>
      <c r="G56" s="586"/>
      <c r="H56" s="625"/>
      <c r="I56" s="223"/>
    </row>
    <row r="57" spans="2:9" s="18" customFormat="1" ht="13.8" x14ac:dyDescent="0.25">
      <c r="B57" s="223"/>
      <c r="C57" s="626"/>
      <c r="D57" s="101"/>
      <c r="E57" s="223"/>
      <c r="F57" s="586"/>
      <c r="G57" s="586"/>
      <c r="H57" s="625"/>
      <c r="I57" s="223"/>
    </row>
    <row r="58" spans="2:9" s="18" customFormat="1" ht="13.8" x14ac:dyDescent="0.25">
      <c r="B58" s="223"/>
      <c r="C58" s="626"/>
      <c r="D58" s="101"/>
      <c r="E58" s="223"/>
      <c r="F58" s="586"/>
      <c r="G58" s="586"/>
      <c r="H58" s="625"/>
      <c r="I58" s="223"/>
    </row>
    <row r="59" spans="2:9" s="18" customFormat="1" ht="13.8" x14ac:dyDescent="0.25">
      <c r="B59" s="223"/>
      <c r="C59" s="626"/>
      <c r="D59" s="101"/>
      <c r="E59" s="223"/>
      <c r="F59" s="586"/>
      <c r="G59" s="586"/>
      <c r="H59" s="625"/>
      <c r="I59" s="223"/>
    </row>
    <row r="60" spans="2:9" s="18" customFormat="1" ht="13.8" x14ac:dyDescent="0.25">
      <c r="B60" s="223"/>
      <c r="C60" s="626"/>
      <c r="D60" s="101"/>
      <c r="E60" s="223"/>
      <c r="F60" s="586"/>
      <c r="G60" s="586"/>
      <c r="H60" s="625"/>
      <c r="I60" s="223"/>
    </row>
    <row r="61" spans="2:9" s="18" customFormat="1" ht="13.8" x14ac:dyDescent="0.25">
      <c r="B61" s="223"/>
      <c r="C61" s="626"/>
      <c r="D61" s="101"/>
      <c r="E61" s="223"/>
      <c r="F61" s="586"/>
      <c r="G61" s="586"/>
      <c r="H61" s="625"/>
      <c r="I61" s="223"/>
    </row>
    <row r="62" spans="2:9" s="18" customFormat="1" ht="13.8" x14ac:dyDescent="0.25">
      <c r="B62" s="223"/>
      <c r="C62" s="626"/>
      <c r="D62" s="101"/>
      <c r="E62" s="223"/>
      <c r="F62" s="586"/>
      <c r="G62" s="586"/>
      <c r="H62" s="625"/>
      <c r="I62" s="223"/>
    </row>
    <row r="63" spans="2:9" s="18" customFormat="1" ht="13.8" x14ac:dyDescent="0.25">
      <c r="B63" s="223"/>
      <c r="C63" s="626"/>
      <c r="D63" s="101"/>
      <c r="E63" s="223"/>
      <c r="F63" s="586"/>
      <c r="G63" s="586"/>
      <c r="H63" s="625"/>
      <c r="I63" s="223"/>
    </row>
    <row r="64" spans="2:9" s="18" customFormat="1" ht="13.8" x14ac:dyDescent="0.25">
      <c r="B64" s="223"/>
      <c r="C64" s="626"/>
      <c r="D64" s="101"/>
      <c r="E64" s="223"/>
      <c r="F64" s="586"/>
      <c r="G64" s="586"/>
      <c r="H64" s="625"/>
      <c r="I64" s="223"/>
    </row>
    <row r="65" spans="2:9" s="18" customFormat="1" ht="13.8" x14ac:dyDescent="0.25">
      <c r="B65" s="223"/>
      <c r="C65" s="626"/>
      <c r="D65" s="101"/>
      <c r="E65" s="223"/>
      <c r="F65" s="586"/>
      <c r="G65" s="586"/>
      <c r="H65" s="625"/>
      <c r="I65" s="223"/>
    </row>
    <row r="66" spans="2:9" s="18" customFormat="1" ht="13.8" x14ac:dyDescent="0.25">
      <c r="B66" s="223"/>
      <c r="C66" s="626"/>
      <c r="D66" s="101"/>
      <c r="E66" s="223"/>
      <c r="F66" s="586"/>
      <c r="G66" s="586"/>
      <c r="H66" s="625"/>
      <c r="I66" s="223"/>
    </row>
    <row r="67" spans="2:9" s="18" customFormat="1" ht="13.8" x14ac:dyDescent="0.25">
      <c r="B67" s="223"/>
      <c r="C67" s="626"/>
      <c r="D67" s="101"/>
      <c r="E67" s="223"/>
      <c r="F67" s="586"/>
      <c r="G67" s="586"/>
      <c r="H67" s="625"/>
    </row>
    <row r="68" spans="2:9" s="18" customFormat="1" ht="13.2" x14ac:dyDescent="0.25">
      <c r="C68" s="627"/>
      <c r="D68" s="424"/>
      <c r="F68" s="591"/>
      <c r="G68" s="591"/>
      <c r="H68" s="593"/>
    </row>
    <row r="69" spans="2:9" s="18" customFormat="1" ht="13.2" x14ac:dyDescent="0.25">
      <c r="C69" s="627"/>
      <c r="D69" s="424"/>
      <c r="F69" s="591"/>
      <c r="G69" s="591"/>
      <c r="H69" s="593"/>
    </row>
    <row r="70" spans="2:9" s="18" customFormat="1" ht="13.2" x14ac:dyDescent="0.25">
      <c r="C70" s="627"/>
      <c r="D70" s="424"/>
      <c r="F70" s="591"/>
      <c r="G70" s="591"/>
      <c r="H70" s="593"/>
    </row>
    <row r="71" spans="2:9" s="18" customFormat="1" ht="13.2" x14ac:dyDescent="0.25">
      <c r="C71" s="627"/>
      <c r="D71" s="424"/>
      <c r="F71" s="591"/>
      <c r="G71" s="591"/>
      <c r="H71" s="593"/>
    </row>
    <row r="72" spans="2:9" s="18" customFormat="1" ht="13.2" x14ac:dyDescent="0.25">
      <c r="C72" s="627"/>
      <c r="D72" s="424"/>
      <c r="F72" s="591"/>
      <c r="G72" s="591"/>
      <c r="H72" s="593"/>
    </row>
    <row r="73" spans="2:9" s="18" customFormat="1" ht="13.2" x14ac:dyDescent="0.25">
      <c r="C73" s="627"/>
      <c r="D73" s="424"/>
      <c r="F73" s="591"/>
      <c r="G73" s="591"/>
      <c r="H73" s="593"/>
    </row>
    <row r="74" spans="2:9" s="18" customFormat="1" ht="13.2" x14ac:dyDescent="0.25">
      <c r="C74" s="627"/>
      <c r="D74" s="424"/>
      <c r="F74" s="591"/>
      <c r="G74" s="591"/>
      <c r="H74" s="593"/>
    </row>
    <row r="75" spans="2:9" s="18" customFormat="1" ht="13.2" x14ac:dyDescent="0.25">
      <c r="C75" s="627"/>
      <c r="D75" s="424"/>
      <c r="F75" s="591"/>
      <c r="G75" s="591"/>
      <c r="H75" s="593"/>
    </row>
    <row r="76" spans="2:9" s="18" customFormat="1" ht="13.2" x14ac:dyDescent="0.25">
      <c r="C76" s="627"/>
      <c r="D76" s="424"/>
      <c r="F76" s="591"/>
      <c r="G76" s="591"/>
      <c r="H76" s="593"/>
    </row>
    <row r="77" spans="2:9" s="18" customFormat="1" ht="13.2" x14ac:dyDescent="0.25">
      <c r="C77" s="627"/>
      <c r="D77" s="424"/>
      <c r="F77" s="591"/>
      <c r="G77" s="591"/>
      <c r="H77" s="593"/>
    </row>
    <row r="78" spans="2:9" s="18" customFormat="1" ht="13.2" x14ac:dyDescent="0.25">
      <c r="C78" s="627"/>
      <c r="D78" s="424"/>
      <c r="F78" s="591"/>
      <c r="G78" s="591"/>
      <c r="H78" s="593"/>
    </row>
    <row r="79" spans="2:9" s="18" customFormat="1" ht="13.2" x14ac:dyDescent="0.25">
      <c r="C79" s="627"/>
      <c r="D79" s="424"/>
      <c r="F79" s="591"/>
      <c r="G79" s="591"/>
      <c r="H79" s="593"/>
    </row>
    <row r="80" spans="2:9" s="18" customFormat="1" ht="13.2" x14ac:dyDescent="0.25">
      <c r="C80" s="627"/>
      <c r="D80" s="424"/>
      <c r="F80" s="591"/>
      <c r="G80" s="591"/>
      <c r="H80" s="593"/>
    </row>
    <row r="81" spans="3:8" s="18" customFormat="1" ht="13.2" x14ac:dyDescent="0.25">
      <c r="C81" s="627"/>
      <c r="D81" s="424"/>
      <c r="F81" s="591"/>
      <c r="G81" s="591"/>
      <c r="H81" s="593"/>
    </row>
    <row r="82" spans="3:8" s="18" customFormat="1" ht="13.2" x14ac:dyDescent="0.25">
      <c r="C82" s="627"/>
      <c r="D82" s="424"/>
      <c r="F82" s="591"/>
      <c r="G82" s="591"/>
      <c r="H82" s="593"/>
    </row>
    <row r="83" spans="3:8" s="18" customFormat="1" ht="13.2" x14ac:dyDescent="0.25">
      <c r="C83" s="627"/>
      <c r="D83" s="424"/>
      <c r="F83" s="591"/>
      <c r="G83" s="591"/>
      <c r="H83" s="593"/>
    </row>
    <row r="84" spans="3:8" s="18" customFormat="1" ht="13.2" x14ac:dyDescent="0.25">
      <c r="C84" s="627"/>
      <c r="D84" s="424"/>
      <c r="F84" s="591"/>
      <c r="G84" s="591"/>
      <c r="H84" s="593"/>
    </row>
    <row r="85" spans="3:8" s="18" customFormat="1" ht="13.2" x14ac:dyDescent="0.25">
      <c r="C85" s="627"/>
      <c r="D85" s="424"/>
      <c r="F85" s="591"/>
      <c r="G85" s="591"/>
      <c r="H85" s="593"/>
    </row>
    <row r="86" spans="3:8" s="18" customFormat="1" ht="13.2" x14ac:dyDescent="0.25">
      <c r="C86" s="627"/>
      <c r="D86" s="424"/>
      <c r="F86" s="591"/>
      <c r="G86" s="591"/>
      <c r="H86" s="593"/>
    </row>
    <row r="87" spans="3:8" s="18" customFormat="1" ht="13.2" x14ac:dyDescent="0.25">
      <c r="C87" s="627"/>
      <c r="D87" s="424"/>
      <c r="F87" s="591"/>
      <c r="G87" s="591"/>
      <c r="H87" s="593"/>
    </row>
    <row r="88" spans="3:8" s="18" customFormat="1" ht="13.2" x14ac:dyDescent="0.25">
      <c r="C88" s="627"/>
      <c r="D88" s="424"/>
      <c r="F88" s="591"/>
      <c r="G88" s="591"/>
      <c r="H88" s="593"/>
    </row>
    <row r="89" spans="3:8" s="18" customFormat="1" ht="13.2" x14ac:dyDescent="0.25">
      <c r="C89" s="627"/>
      <c r="D89" s="424"/>
      <c r="F89" s="591"/>
      <c r="G89" s="591"/>
      <c r="H89" s="593"/>
    </row>
    <row r="90" spans="3:8" s="18" customFormat="1" ht="13.2" x14ac:dyDescent="0.25">
      <c r="C90" s="627"/>
      <c r="D90" s="424"/>
      <c r="F90" s="591"/>
      <c r="G90" s="591"/>
      <c r="H90" s="593"/>
    </row>
    <row r="91" spans="3:8" s="18" customFormat="1" ht="13.2" x14ac:dyDescent="0.25">
      <c r="C91" s="627"/>
      <c r="D91" s="424"/>
      <c r="F91" s="591"/>
      <c r="G91" s="591"/>
      <c r="H91" s="593"/>
    </row>
    <row r="92" spans="3:8" s="18" customFormat="1" ht="13.2" x14ac:dyDescent="0.25">
      <c r="C92" s="627"/>
      <c r="D92" s="424"/>
      <c r="F92" s="591"/>
      <c r="G92" s="591"/>
      <c r="H92" s="593"/>
    </row>
    <row r="93" spans="3:8" s="18" customFormat="1" ht="13.2" x14ac:dyDescent="0.25">
      <c r="C93" s="627"/>
      <c r="D93" s="424"/>
      <c r="F93" s="591"/>
      <c r="G93" s="591"/>
      <c r="H93" s="593"/>
    </row>
    <row r="94" spans="3:8" s="18" customFormat="1" ht="13.2" x14ac:dyDescent="0.25">
      <c r="C94" s="627"/>
      <c r="D94" s="424"/>
      <c r="F94" s="591"/>
      <c r="G94" s="591"/>
      <c r="H94" s="593"/>
    </row>
    <row r="95" spans="3:8" s="18" customFormat="1" ht="13.2" x14ac:dyDescent="0.25">
      <c r="C95" s="627"/>
      <c r="D95" s="424"/>
      <c r="F95" s="591"/>
      <c r="G95" s="591"/>
      <c r="H95" s="593"/>
    </row>
    <row r="96" spans="3:8" s="18" customFormat="1" ht="13.2" x14ac:dyDescent="0.25">
      <c r="C96" s="627"/>
      <c r="D96" s="424"/>
      <c r="F96" s="591"/>
      <c r="G96" s="591"/>
      <c r="H96" s="593"/>
    </row>
    <row r="97" spans="3:8" s="18" customFormat="1" ht="13.2" x14ac:dyDescent="0.25">
      <c r="C97" s="627"/>
      <c r="D97" s="424"/>
      <c r="F97" s="591"/>
      <c r="G97" s="591"/>
      <c r="H97" s="593"/>
    </row>
    <row r="98" spans="3:8" s="18" customFormat="1" ht="13.2" x14ac:dyDescent="0.25">
      <c r="C98" s="627"/>
      <c r="D98" s="424"/>
      <c r="F98" s="591"/>
      <c r="G98" s="591"/>
      <c r="H98" s="593"/>
    </row>
    <row r="99" spans="3:8" s="18" customFormat="1" ht="13.2" x14ac:dyDescent="0.25">
      <c r="C99" s="627"/>
      <c r="D99" s="424"/>
      <c r="F99" s="591"/>
      <c r="G99" s="591"/>
      <c r="H99" s="593"/>
    </row>
    <row r="100" spans="3:8" s="18" customFormat="1" ht="13.2" x14ac:dyDescent="0.25">
      <c r="C100" s="627"/>
      <c r="D100" s="424"/>
      <c r="F100" s="591"/>
      <c r="G100" s="591"/>
      <c r="H100" s="593"/>
    </row>
    <row r="101" spans="3:8" s="18" customFormat="1" ht="13.2" x14ac:dyDescent="0.25">
      <c r="C101" s="627"/>
      <c r="D101" s="424"/>
      <c r="F101" s="591"/>
      <c r="G101" s="591"/>
      <c r="H101" s="593"/>
    </row>
    <row r="102" spans="3:8" s="18" customFormat="1" ht="13.2" x14ac:dyDescent="0.25">
      <c r="C102" s="627"/>
      <c r="D102" s="424"/>
      <c r="F102" s="591"/>
      <c r="G102" s="591"/>
      <c r="H102" s="593"/>
    </row>
    <row r="103" spans="3:8" s="18" customFormat="1" ht="13.2" x14ac:dyDescent="0.25">
      <c r="C103" s="627"/>
      <c r="D103" s="424"/>
      <c r="F103" s="591"/>
      <c r="G103" s="591"/>
      <c r="H103" s="593"/>
    </row>
    <row r="104" spans="3:8" s="18" customFormat="1" ht="13.2" x14ac:dyDescent="0.25">
      <c r="C104" s="627"/>
      <c r="D104" s="424"/>
      <c r="F104" s="591"/>
      <c r="G104" s="591"/>
      <c r="H104" s="593"/>
    </row>
    <row r="105" spans="3:8" s="18" customFormat="1" ht="13.2" x14ac:dyDescent="0.25">
      <c r="C105" s="627"/>
      <c r="D105" s="424"/>
      <c r="F105" s="591"/>
      <c r="G105" s="591"/>
      <c r="H105" s="593"/>
    </row>
    <row r="106" spans="3:8" s="18" customFormat="1" ht="13.2" x14ac:dyDescent="0.25">
      <c r="C106" s="627"/>
      <c r="D106" s="424"/>
      <c r="F106" s="591"/>
      <c r="G106" s="591"/>
      <c r="H106" s="593"/>
    </row>
    <row r="107" spans="3:8" s="18" customFormat="1" ht="13.2" x14ac:dyDescent="0.25">
      <c r="C107" s="627"/>
      <c r="D107" s="424"/>
      <c r="F107" s="591"/>
      <c r="G107" s="591"/>
      <c r="H107" s="593"/>
    </row>
    <row r="108" spans="3:8" s="18" customFormat="1" ht="13.2" x14ac:dyDescent="0.25">
      <c r="C108" s="627"/>
      <c r="D108" s="424"/>
      <c r="F108" s="591"/>
      <c r="G108" s="591"/>
      <c r="H108" s="593"/>
    </row>
    <row r="109" spans="3:8" s="18" customFormat="1" ht="13.2" x14ac:dyDescent="0.25">
      <c r="C109" s="627"/>
      <c r="D109" s="424"/>
      <c r="F109" s="591"/>
      <c r="G109" s="591"/>
      <c r="H109" s="593"/>
    </row>
    <row r="110" spans="3:8" s="18" customFormat="1" ht="13.2" x14ac:dyDescent="0.25">
      <c r="C110" s="627"/>
      <c r="D110" s="424"/>
      <c r="F110" s="591"/>
      <c r="G110" s="591"/>
      <c r="H110" s="593"/>
    </row>
    <row r="111" spans="3:8" s="18" customFormat="1" ht="13.2" x14ac:dyDescent="0.25">
      <c r="C111" s="627"/>
      <c r="D111" s="424"/>
      <c r="F111" s="591"/>
      <c r="G111" s="591"/>
      <c r="H111" s="593"/>
    </row>
    <row r="112" spans="3:8" s="18" customFormat="1" ht="13.2" x14ac:dyDescent="0.25">
      <c r="C112" s="627"/>
      <c r="D112" s="424"/>
      <c r="F112" s="591"/>
      <c r="G112" s="591"/>
      <c r="H112" s="593"/>
    </row>
    <row r="113" spans="3:8" s="18" customFormat="1" ht="13.2" x14ac:dyDescent="0.25">
      <c r="C113" s="627"/>
      <c r="D113" s="424"/>
      <c r="F113" s="591"/>
      <c r="G113" s="591"/>
      <c r="H113" s="593"/>
    </row>
    <row r="114" spans="3:8" s="18" customFormat="1" ht="13.2" x14ac:dyDescent="0.25">
      <c r="C114" s="627"/>
      <c r="D114" s="424"/>
      <c r="F114" s="591"/>
      <c r="G114" s="591"/>
      <c r="H114" s="593"/>
    </row>
    <row r="115" spans="3:8" s="18" customFormat="1" ht="13.2" x14ac:dyDescent="0.25">
      <c r="C115" s="627"/>
      <c r="D115" s="424"/>
      <c r="F115" s="591"/>
      <c r="G115" s="591"/>
      <c r="H115" s="593"/>
    </row>
    <row r="116" spans="3:8" s="18" customFormat="1" ht="13.2" x14ac:dyDescent="0.25">
      <c r="C116" s="627"/>
      <c r="D116" s="424"/>
      <c r="F116" s="591"/>
      <c r="G116" s="591"/>
      <c r="H116" s="593"/>
    </row>
    <row r="117" spans="3:8" s="18" customFormat="1" ht="13.2" x14ac:dyDescent="0.25">
      <c r="C117" s="627"/>
      <c r="D117" s="424"/>
      <c r="F117" s="591"/>
      <c r="G117" s="591"/>
      <c r="H117" s="593"/>
    </row>
    <row r="118" spans="3:8" s="18" customFormat="1" ht="13.2" x14ac:dyDescent="0.25">
      <c r="C118" s="627"/>
      <c r="D118" s="424"/>
      <c r="F118" s="591"/>
      <c r="G118" s="591"/>
      <c r="H118" s="593"/>
    </row>
    <row r="119" spans="3:8" s="18" customFormat="1" ht="13.2" x14ac:dyDescent="0.25">
      <c r="C119" s="627"/>
      <c r="D119" s="424"/>
      <c r="F119" s="591"/>
      <c r="G119" s="591"/>
      <c r="H119" s="593"/>
    </row>
    <row r="120" spans="3:8" s="18" customFormat="1" ht="13.2" x14ac:dyDescent="0.25">
      <c r="C120" s="627"/>
      <c r="D120" s="424"/>
      <c r="F120" s="591"/>
      <c r="G120" s="591"/>
      <c r="H120" s="593"/>
    </row>
    <row r="121" spans="3:8" s="18" customFormat="1" ht="13.2" x14ac:dyDescent="0.25">
      <c r="C121" s="627"/>
      <c r="D121" s="424"/>
      <c r="F121" s="591"/>
      <c r="G121" s="591"/>
      <c r="H121" s="593"/>
    </row>
    <row r="122" spans="3:8" s="18" customFormat="1" ht="13.2" x14ac:dyDescent="0.25">
      <c r="C122" s="627"/>
      <c r="D122" s="424"/>
      <c r="F122" s="591"/>
      <c r="G122" s="591"/>
      <c r="H122" s="593"/>
    </row>
    <row r="123" spans="3:8" s="18" customFormat="1" ht="13.2" x14ac:dyDescent="0.25">
      <c r="C123" s="627"/>
      <c r="D123" s="424"/>
      <c r="F123" s="591"/>
      <c r="G123" s="591"/>
      <c r="H123" s="593"/>
    </row>
    <row r="124" spans="3:8" s="18" customFormat="1" ht="13.2" x14ac:dyDescent="0.25">
      <c r="C124" s="627"/>
      <c r="D124" s="424"/>
      <c r="F124" s="591"/>
      <c r="G124" s="591"/>
      <c r="H124" s="593"/>
    </row>
    <row r="125" spans="3:8" s="18" customFormat="1" ht="13.2" x14ac:dyDescent="0.25">
      <c r="C125" s="627"/>
      <c r="D125" s="424"/>
      <c r="F125" s="591"/>
      <c r="G125" s="591"/>
      <c r="H125" s="593"/>
    </row>
    <row r="126" spans="3:8" s="18" customFormat="1" ht="13.2" x14ac:dyDescent="0.25">
      <c r="C126" s="627"/>
      <c r="D126" s="424"/>
      <c r="F126" s="591"/>
      <c r="G126" s="591"/>
      <c r="H126" s="593"/>
    </row>
    <row r="127" spans="3:8" s="18" customFormat="1" ht="13.2" x14ac:dyDescent="0.25">
      <c r="C127" s="627"/>
      <c r="D127" s="424"/>
      <c r="F127" s="591"/>
      <c r="G127" s="591"/>
      <c r="H127" s="593"/>
    </row>
    <row r="128" spans="3:8" s="18" customFormat="1" ht="13.2" x14ac:dyDescent="0.25">
      <c r="C128" s="627"/>
      <c r="D128" s="424"/>
      <c r="F128" s="591"/>
      <c r="G128" s="591"/>
      <c r="H128" s="593"/>
    </row>
    <row r="129" spans="3:8" s="18" customFormat="1" ht="13.2" x14ac:dyDescent="0.25">
      <c r="C129" s="627"/>
      <c r="D129" s="424"/>
      <c r="F129" s="591"/>
      <c r="G129" s="591"/>
      <c r="H129" s="593"/>
    </row>
    <row r="130" spans="3:8" s="18" customFormat="1" ht="13.2" x14ac:dyDescent="0.25">
      <c r="C130" s="627"/>
      <c r="D130" s="424"/>
      <c r="F130" s="591"/>
      <c r="G130" s="591"/>
      <c r="H130" s="593"/>
    </row>
    <row r="131" spans="3:8" s="18" customFormat="1" ht="13.2" x14ac:dyDescent="0.25">
      <c r="C131" s="627"/>
      <c r="D131" s="424"/>
      <c r="F131" s="591"/>
      <c r="G131" s="591"/>
      <c r="H131" s="593"/>
    </row>
    <row r="132" spans="3:8" s="18" customFormat="1" ht="13.2" x14ac:dyDescent="0.25">
      <c r="C132" s="627"/>
      <c r="D132" s="424"/>
      <c r="F132" s="591"/>
      <c r="G132" s="591"/>
      <c r="H132" s="593"/>
    </row>
    <row r="133" spans="3:8" s="18" customFormat="1" ht="13.2" x14ac:dyDescent="0.25">
      <c r="C133" s="627"/>
      <c r="D133" s="424"/>
      <c r="F133" s="591"/>
      <c r="G133" s="591"/>
      <c r="H133" s="593"/>
    </row>
    <row r="134" spans="3:8" s="18" customFormat="1" ht="13.2" x14ac:dyDescent="0.25">
      <c r="C134" s="627"/>
      <c r="D134" s="424"/>
      <c r="F134" s="591"/>
      <c r="G134" s="591"/>
      <c r="H134" s="593"/>
    </row>
    <row r="135" spans="3:8" s="18" customFormat="1" ht="13.2" x14ac:dyDescent="0.25">
      <c r="C135" s="627"/>
      <c r="D135" s="424"/>
      <c r="F135" s="591"/>
      <c r="G135" s="591"/>
      <c r="H135" s="593"/>
    </row>
    <row r="136" spans="3:8" s="18" customFormat="1" ht="13.2" x14ac:dyDescent="0.25">
      <c r="C136" s="627"/>
      <c r="D136" s="424"/>
      <c r="F136" s="591"/>
      <c r="G136" s="591"/>
      <c r="H136" s="593"/>
    </row>
    <row r="137" spans="3:8" s="18" customFormat="1" ht="13.2" x14ac:dyDescent="0.25">
      <c r="C137" s="627"/>
      <c r="D137" s="424"/>
      <c r="F137" s="591"/>
      <c r="G137" s="591"/>
      <c r="H137" s="593"/>
    </row>
    <row r="138" spans="3:8" s="18" customFormat="1" ht="13.2" x14ac:dyDescent="0.25">
      <c r="C138" s="627"/>
      <c r="D138" s="424"/>
      <c r="F138" s="591"/>
      <c r="G138" s="591"/>
      <c r="H138" s="593"/>
    </row>
    <row r="139" spans="3:8" s="18" customFormat="1" ht="13.2" x14ac:dyDescent="0.25">
      <c r="C139" s="627"/>
      <c r="D139" s="424"/>
      <c r="F139" s="591"/>
      <c r="G139" s="591"/>
      <c r="H139" s="593"/>
    </row>
    <row r="140" spans="3:8" s="18" customFormat="1" ht="13.2" x14ac:dyDescent="0.25">
      <c r="C140" s="627"/>
      <c r="D140" s="424"/>
      <c r="F140" s="591"/>
      <c r="G140" s="591"/>
      <c r="H140" s="593"/>
    </row>
    <row r="141" spans="3:8" s="18" customFormat="1" ht="13.2" x14ac:dyDescent="0.25">
      <c r="C141" s="627"/>
      <c r="D141" s="424"/>
      <c r="F141" s="591"/>
      <c r="G141" s="591"/>
      <c r="H141" s="593"/>
    </row>
    <row r="142" spans="3:8" s="18" customFormat="1" ht="13.2" x14ac:dyDescent="0.25">
      <c r="C142" s="627"/>
      <c r="D142" s="424"/>
      <c r="F142" s="591"/>
      <c r="G142" s="591"/>
      <c r="H142" s="593"/>
    </row>
    <row r="143" spans="3:8" s="18" customFormat="1" ht="13.2" x14ac:dyDescent="0.25">
      <c r="C143" s="627"/>
      <c r="D143" s="424"/>
      <c r="F143" s="591"/>
      <c r="G143" s="591"/>
      <c r="H143" s="593"/>
    </row>
    <row r="144" spans="3:8" s="18" customFormat="1" ht="13.2" x14ac:dyDescent="0.25">
      <c r="C144" s="627"/>
      <c r="D144" s="424"/>
      <c r="F144" s="591"/>
      <c r="G144" s="591"/>
      <c r="H144" s="593"/>
    </row>
    <row r="145" spans="3:8" s="18" customFormat="1" ht="13.2" x14ac:dyDescent="0.25">
      <c r="C145" s="627"/>
      <c r="D145" s="424"/>
      <c r="F145" s="591"/>
      <c r="G145" s="591"/>
      <c r="H145" s="593"/>
    </row>
    <row r="146" spans="3:8" s="18" customFormat="1" ht="13.2" x14ac:dyDescent="0.25">
      <c r="C146" s="627"/>
      <c r="D146" s="424"/>
      <c r="F146" s="591"/>
      <c r="G146" s="591"/>
      <c r="H146" s="593"/>
    </row>
    <row r="147" spans="3:8" s="18" customFormat="1" ht="13.2" x14ac:dyDescent="0.25">
      <c r="C147" s="627"/>
      <c r="D147" s="424"/>
      <c r="F147" s="591"/>
      <c r="G147" s="591"/>
      <c r="H147" s="593"/>
    </row>
    <row r="148" spans="3:8" s="18" customFormat="1" ht="13.2" x14ac:dyDescent="0.25">
      <c r="C148" s="627"/>
      <c r="D148" s="424"/>
      <c r="F148" s="591"/>
      <c r="G148" s="591"/>
      <c r="H148" s="593"/>
    </row>
    <row r="149" spans="3:8" s="18" customFormat="1" ht="13.2" x14ac:dyDescent="0.25">
      <c r="C149" s="627"/>
      <c r="D149" s="424"/>
      <c r="F149" s="591"/>
      <c r="G149" s="591"/>
      <c r="H149" s="593"/>
    </row>
    <row r="150" spans="3:8" s="18" customFormat="1" ht="13.2" x14ac:dyDescent="0.25">
      <c r="C150" s="627"/>
      <c r="D150" s="424"/>
      <c r="F150" s="591"/>
      <c r="G150" s="591"/>
      <c r="H150" s="593"/>
    </row>
    <row r="151" spans="3:8" s="18" customFormat="1" ht="13.2" x14ac:dyDescent="0.25">
      <c r="C151" s="627"/>
      <c r="D151" s="424"/>
      <c r="F151" s="591"/>
      <c r="G151" s="591"/>
      <c r="H151" s="593"/>
    </row>
    <row r="152" spans="3:8" s="18" customFormat="1" ht="13.2" x14ac:dyDescent="0.25">
      <c r="C152" s="627"/>
      <c r="D152" s="424"/>
      <c r="F152" s="591"/>
      <c r="G152" s="591"/>
      <c r="H152" s="593"/>
    </row>
    <row r="153" spans="3:8" s="18" customFormat="1" ht="13.2" x14ac:dyDescent="0.25">
      <c r="C153" s="627"/>
      <c r="D153" s="424"/>
      <c r="F153" s="591"/>
      <c r="G153" s="591"/>
      <c r="H153" s="593"/>
    </row>
    <row r="154" spans="3:8" s="18" customFormat="1" ht="13.2" x14ac:dyDescent="0.25">
      <c r="C154" s="627"/>
      <c r="D154" s="424"/>
      <c r="F154" s="591"/>
      <c r="G154" s="591"/>
      <c r="H154" s="593"/>
    </row>
    <row r="155" spans="3:8" s="18" customFormat="1" ht="13.2" x14ac:dyDescent="0.25">
      <c r="C155" s="627"/>
      <c r="D155" s="424"/>
      <c r="F155" s="591"/>
      <c r="G155" s="591"/>
      <c r="H155" s="593"/>
    </row>
    <row r="156" spans="3:8" s="18" customFormat="1" ht="13.2" x14ac:dyDescent="0.25">
      <c r="C156" s="627"/>
      <c r="D156" s="424"/>
      <c r="F156" s="591"/>
      <c r="G156" s="591"/>
      <c r="H156" s="593"/>
    </row>
    <row r="157" spans="3:8" s="18" customFormat="1" ht="13.2" x14ac:dyDescent="0.25">
      <c r="C157" s="627"/>
      <c r="D157" s="424"/>
      <c r="F157" s="591"/>
      <c r="G157" s="591"/>
      <c r="H157" s="593"/>
    </row>
    <row r="158" spans="3:8" s="18" customFormat="1" ht="13.2" x14ac:dyDescent="0.25">
      <c r="C158" s="627"/>
      <c r="D158" s="424"/>
      <c r="F158" s="591"/>
      <c r="G158" s="591"/>
      <c r="H158" s="593"/>
    </row>
    <row r="159" spans="3:8" s="18" customFormat="1" ht="13.2" x14ac:dyDescent="0.25">
      <c r="C159" s="627"/>
      <c r="D159" s="424"/>
      <c r="F159" s="591"/>
      <c r="G159" s="591"/>
      <c r="H159" s="593"/>
    </row>
    <row r="160" spans="3:8" s="18" customFormat="1" ht="13.2" x14ac:dyDescent="0.25">
      <c r="C160" s="627"/>
      <c r="D160" s="424"/>
      <c r="F160" s="591"/>
      <c r="G160" s="591"/>
      <c r="H160" s="593"/>
    </row>
    <row r="161" spans="3:8" s="18" customFormat="1" ht="13.2" x14ac:dyDescent="0.25">
      <c r="C161" s="627"/>
      <c r="D161" s="424"/>
      <c r="F161" s="591"/>
      <c r="G161" s="591"/>
      <c r="H161" s="593"/>
    </row>
    <row r="162" spans="3:8" s="18" customFormat="1" ht="13.2" x14ac:dyDescent="0.25">
      <c r="C162" s="627"/>
      <c r="D162" s="424"/>
      <c r="F162" s="591"/>
      <c r="G162" s="591"/>
      <c r="H162" s="593"/>
    </row>
    <row r="163" spans="3:8" s="18" customFormat="1" ht="13.2" x14ac:dyDescent="0.25">
      <c r="C163" s="627"/>
      <c r="D163" s="424"/>
      <c r="F163" s="591"/>
      <c r="G163" s="591"/>
      <c r="H163" s="593"/>
    </row>
    <row r="164" spans="3:8" s="18" customFormat="1" ht="13.2" x14ac:dyDescent="0.25">
      <c r="C164" s="627"/>
      <c r="D164" s="424"/>
      <c r="F164" s="591"/>
      <c r="G164" s="591"/>
      <c r="H164" s="593"/>
    </row>
    <row r="165" spans="3:8" s="18" customFormat="1" ht="13.2" x14ac:dyDescent="0.25">
      <c r="C165" s="627"/>
      <c r="D165" s="424"/>
      <c r="F165" s="591"/>
      <c r="G165" s="591"/>
      <c r="H165" s="593"/>
    </row>
    <row r="166" spans="3:8" s="18" customFormat="1" ht="13.2" x14ac:dyDescent="0.25">
      <c r="C166" s="627"/>
      <c r="D166" s="424"/>
      <c r="F166" s="591"/>
      <c r="G166" s="591"/>
      <c r="H166" s="593"/>
    </row>
    <row r="167" spans="3:8" s="18" customFormat="1" ht="13.2" x14ac:dyDescent="0.25">
      <c r="C167" s="627"/>
      <c r="D167" s="424"/>
      <c r="F167" s="591"/>
      <c r="G167" s="591"/>
      <c r="H167" s="593"/>
    </row>
    <row r="168" spans="3:8" s="18" customFormat="1" ht="13.2" x14ac:dyDescent="0.25">
      <c r="C168" s="627"/>
      <c r="D168" s="424"/>
      <c r="F168" s="591"/>
      <c r="G168" s="591"/>
      <c r="H168" s="593"/>
    </row>
    <row r="169" spans="3:8" s="18" customFormat="1" ht="13.2" x14ac:dyDescent="0.25">
      <c r="C169" s="627"/>
      <c r="D169" s="424"/>
      <c r="F169" s="591"/>
      <c r="G169" s="591"/>
      <c r="H169" s="593"/>
    </row>
    <row r="170" spans="3:8" s="18" customFormat="1" ht="13.2" x14ac:dyDescent="0.25">
      <c r="C170" s="627"/>
      <c r="D170" s="424"/>
      <c r="F170" s="591"/>
      <c r="G170" s="591"/>
      <c r="H170" s="593"/>
    </row>
    <row r="171" spans="3:8" s="18" customFormat="1" ht="13.2" x14ac:dyDescent="0.25">
      <c r="C171" s="627"/>
      <c r="D171" s="424"/>
      <c r="F171" s="591"/>
      <c r="G171" s="591"/>
      <c r="H171" s="593"/>
    </row>
    <row r="172" spans="3:8" s="18" customFormat="1" ht="13.2" x14ac:dyDescent="0.25">
      <c r="C172" s="627"/>
      <c r="D172" s="424"/>
      <c r="F172" s="591"/>
      <c r="G172" s="591"/>
      <c r="H172" s="593"/>
    </row>
    <row r="173" spans="3:8" s="18" customFormat="1" ht="13.2" x14ac:dyDescent="0.25">
      <c r="C173" s="627"/>
      <c r="D173" s="424"/>
      <c r="F173" s="591"/>
      <c r="G173" s="591"/>
      <c r="H173" s="593"/>
    </row>
    <row r="174" spans="3:8" s="18" customFormat="1" ht="13.2" x14ac:dyDescent="0.25">
      <c r="C174" s="627"/>
      <c r="D174" s="424"/>
      <c r="F174" s="591"/>
      <c r="G174" s="591"/>
      <c r="H174" s="593"/>
    </row>
    <row r="175" spans="3:8" s="18" customFormat="1" ht="13.2" x14ac:dyDescent="0.25">
      <c r="C175" s="627"/>
      <c r="D175" s="424"/>
      <c r="F175" s="591"/>
      <c r="G175" s="591"/>
      <c r="H175" s="593"/>
    </row>
    <row r="176" spans="3:8" s="18" customFormat="1" ht="13.2" x14ac:dyDescent="0.25">
      <c r="C176" s="627"/>
      <c r="D176" s="424"/>
      <c r="F176" s="591"/>
      <c r="G176" s="591"/>
      <c r="H176" s="593"/>
    </row>
    <row r="177" spans="3:8" s="18" customFormat="1" ht="13.2" x14ac:dyDescent="0.25">
      <c r="C177" s="627"/>
      <c r="D177" s="424"/>
      <c r="F177" s="591"/>
      <c r="G177" s="591"/>
      <c r="H177" s="593"/>
    </row>
    <row r="178" spans="3:8" s="18" customFormat="1" ht="13.2" x14ac:dyDescent="0.25">
      <c r="C178" s="627"/>
      <c r="D178" s="424"/>
      <c r="F178" s="591"/>
      <c r="G178" s="591"/>
      <c r="H178" s="593"/>
    </row>
    <row r="179" spans="3:8" s="18" customFormat="1" ht="13.2" x14ac:dyDescent="0.25">
      <c r="C179" s="627"/>
      <c r="D179" s="424"/>
      <c r="F179" s="591"/>
      <c r="G179" s="591"/>
      <c r="H179" s="593"/>
    </row>
    <row r="180" spans="3:8" s="18" customFormat="1" ht="13.2" x14ac:dyDescent="0.25">
      <c r="C180" s="627"/>
      <c r="D180" s="424"/>
      <c r="F180" s="591"/>
      <c r="G180" s="591"/>
      <c r="H180" s="593"/>
    </row>
    <row r="181" spans="3:8" s="18" customFormat="1" ht="13.2" x14ac:dyDescent="0.25">
      <c r="C181" s="627"/>
      <c r="D181" s="424"/>
      <c r="F181" s="591"/>
      <c r="G181" s="591"/>
      <c r="H181" s="593"/>
    </row>
    <row r="182" spans="3:8" s="18" customFormat="1" ht="13.2" x14ac:dyDescent="0.25">
      <c r="C182" s="627"/>
      <c r="D182" s="424"/>
      <c r="F182" s="591"/>
      <c r="G182" s="591"/>
      <c r="H182" s="593"/>
    </row>
    <row r="183" spans="3:8" s="18" customFormat="1" ht="13.2" x14ac:dyDescent="0.25">
      <c r="C183" s="627"/>
      <c r="D183" s="424"/>
      <c r="F183" s="591"/>
      <c r="G183" s="591"/>
      <c r="H183" s="593"/>
    </row>
    <row r="184" spans="3:8" s="18" customFormat="1" ht="13.2" x14ac:dyDescent="0.25">
      <c r="C184" s="627"/>
      <c r="D184" s="424"/>
      <c r="F184" s="591"/>
      <c r="G184" s="591"/>
      <c r="H184" s="593"/>
    </row>
    <row r="185" spans="3:8" s="18" customFormat="1" ht="13.2" x14ac:dyDescent="0.25">
      <c r="C185" s="627"/>
      <c r="D185" s="424"/>
      <c r="F185" s="591"/>
      <c r="G185" s="591"/>
      <c r="H185" s="593"/>
    </row>
    <row r="186" spans="3:8" s="18" customFormat="1" ht="13.2" x14ac:dyDescent="0.25">
      <c r="C186" s="627"/>
      <c r="D186" s="424"/>
      <c r="F186" s="591"/>
      <c r="G186" s="591"/>
      <c r="H186" s="593"/>
    </row>
    <row r="187" spans="3:8" s="18" customFormat="1" ht="13.2" x14ac:dyDescent="0.25">
      <c r="C187" s="627"/>
      <c r="D187" s="424"/>
      <c r="F187" s="591"/>
      <c r="G187" s="591"/>
      <c r="H187" s="593"/>
    </row>
    <row r="188" spans="3:8" s="18" customFormat="1" ht="13.2" x14ac:dyDescent="0.25">
      <c r="C188" s="627"/>
      <c r="D188" s="424"/>
      <c r="F188" s="591"/>
      <c r="G188" s="591"/>
      <c r="H188" s="593"/>
    </row>
    <row r="189" spans="3:8" s="18" customFormat="1" ht="13.2" x14ac:dyDescent="0.25">
      <c r="C189" s="627"/>
      <c r="D189" s="424"/>
      <c r="F189" s="591"/>
      <c r="G189" s="591"/>
      <c r="H189" s="593"/>
    </row>
    <row r="190" spans="3:8" s="18" customFormat="1" ht="13.2" x14ac:dyDescent="0.25">
      <c r="C190" s="627"/>
      <c r="D190" s="424"/>
      <c r="F190" s="591"/>
      <c r="G190" s="591"/>
      <c r="H190" s="593"/>
    </row>
    <row r="191" spans="3:8" s="18" customFormat="1" ht="13.2" x14ac:dyDescent="0.25">
      <c r="C191" s="627"/>
      <c r="D191" s="424"/>
      <c r="F191" s="591"/>
      <c r="G191" s="591"/>
      <c r="H191" s="593"/>
    </row>
    <row r="192" spans="3:8" s="18" customFormat="1" ht="13.2" x14ac:dyDescent="0.25">
      <c r="C192" s="627"/>
      <c r="D192" s="424"/>
      <c r="F192" s="591"/>
      <c r="G192" s="591"/>
      <c r="H192" s="593"/>
    </row>
    <row r="193" spans="3:8" s="18" customFormat="1" ht="13.2" x14ac:dyDescent="0.25">
      <c r="C193" s="627"/>
      <c r="D193" s="424"/>
      <c r="F193" s="591"/>
      <c r="G193" s="591"/>
      <c r="H193" s="593"/>
    </row>
    <row r="194" spans="3:8" s="18" customFormat="1" ht="13.2" x14ac:dyDescent="0.25">
      <c r="C194" s="627"/>
      <c r="D194" s="424"/>
      <c r="F194" s="591"/>
      <c r="G194" s="591"/>
      <c r="H194" s="593"/>
    </row>
    <row r="195" spans="3:8" s="18" customFormat="1" ht="13.2" x14ac:dyDescent="0.25">
      <c r="C195" s="627"/>
      <c r="D195" s="424"/>
      <c r="F195" s="591"/>
      <c r="G195" s="591"/>
      <c r="H195" s="593"/>
    </row>
    <row r="196" spans="3:8" s="18" customFormat="1" ht="13.2" x14ac:dyDescent="0.25">
      <c r="C196" s="627"/>
      <c r="D196" s="424"/>
      <c r="F196" s="591"/>
      <c r="G196" s="591"/>
      <c r="H196" s="593"/>
    </row>
    <row r="197" spans="3:8" s="18" customFormat="1" ht="13.2" x14ac:dyDescent="0.25">
      <c r="C197" s="627"/>
      <c r="D197" s="424"/>
      <c r="F197" s="591"/>
      <c r="G197" s="591"/>
      <c r="H197" s="593"/>
    </row>
    <row r="198" spans="3:8" s="18" customFormat="1" ht="13.2" x14ac:dyDescent="0.25">
      <c r="C198" s="627"/>
      <c r="D198" s="424"/>
      <c r="F198" s="591"/>
      <c r="G198" s="591"/>
      <c r="H198" s="593"/>
    </row>
    <row r="199" spans="3:8" s="18" customFormat="1" ht="13.2" x14ac:dyDescent="0.25">
      <c r="C199" s="627"/>
      <c r="D199" s="424"/>
      <c r="F199" s="591"/>
      <c r="G199" s="591"/>
      <c r="H199" s="593"/>
    </row>
    <row r="200" spans="3:8" s="18" customFormat="1" ht="13.2" x14ac:dyDescent="0.25">
      <c r="C200" s="627"/>
      <c r="D200" s="424"/>
      <c r="F200" s="591"/>
      <c r="G200" s="591"/>
      <c r="H200" s="593"/>
    </row>
    <row r="201" spans="3:8" s="18" customFormat="1" ht="13.2" x14ac:dyDescent="0.25">
      <c r="C201" s="627"/>
      <c r="D201" s="424"/>
      <c r="F201" s="591"/>
      <c r="G201" s="591"/>
      <c r="H201" s="593"/>
    </row>
    <row r="202" spans="3:8" s="18" customFormat="1" ht="13.2" x14ac:dyDescent="0.25">
      <c r="C202" s="627"/>
      <c r="D202" s="424"/>
      <c r="F202" s="591"/>
      <c r="G202" s="591"/>
      <c r="H202" s="593"/>
    </row>
    <row r="203" spans="3:8" s="18" customFormat="1" ht="13.2" x14ac:dyDescent="0.25">
      <c r="C203" s="627"/>
      <c r="D203" s="424"/>
      <c r="F203" s="591"/>
      <c r="G203" s="591"/>
      <c r="H203" s="593"/>
    </row>
    <row r="204" spans="3:8" s="18" customFormat="1" ht="13.2" x14ac:dyDescent="0.25">
      <c r="C204" s="627"/>
      <c r="D204" s="424"/>
      <c r="F204" s="591"/>
      <c r="G204" s="591"/>
      <c r="H204" s="593"/>
    </row>
    <row r="205" spans="3:8" s="18" customFormat="1" ht="13.2" x14ac:dyDescent="0.25">
      <c r="C205" s="627"/>
      <c r="D205" s="424"/>
      <c r="F205" s="591"/>
      <c r="G205" s="591"/>
      <c r="H205" s="593"/>
    </row>
    <row r="206" spans="3:8" s="18" customFormat="1" ht="13.2" x14ac:dyDescent="0.25">
      <c r="C206" s="627"/>
      <c r="D206" s="424"/>
      <c r="F206" s="591"/>
      <c r="G206" s="591"/>
      <c r="H206" s="593"/>
    </row>
    <row r="207" spans="3:8" s="18" customFormat="1" ht="13.2" x14ac:dyDescent="0.25">
      <c r="C207" s="627"/>
      <c r="D207" s="424"/>
      <c r="F207" s="591"/>
      <c r="G207" s="591"/>
      <c r="H207" s="593"/>
    </row>
    <row r="208" spans="3:8" s="18" customFormat="1" ht="13.2" x14ac:dyDescent="0.25">
      <c r="C208" s="627"/>
      <c r="D208" s="424"/>
      <c r="F208" s="591"/>
      <c r="G208" s="591"/>
      <c r="H208" s="593"/>
    </row>
    <row r="209" spans="1:10" s="18" customFormat="1" ht="13.2" x14ac:dyDescent="0.25">
      <c r="C209" s="627"/>
      <c r="D209" s="424"/>
      <c r="F209" s="591"/>
      <c r="G209" s="591"/>
      <c r="H209" s="593"/>
    </row>
    <row r="210" spans="1:10" s="18" customFormat="1" ht="13.2" x14ac:dyDescent="0.25">
      <c r="C210" s="627"/>
      <c r="D210" s="424"/>
      <c r="F210" s="591"/>
      <c r="G210" s="591"/>
      <c r="H210" s="593"/>
    </row>
    <row r="211" spans="1:10" s="18" customFormat="1" ht="13.2" x14ac:dyDescent="0.25">
      <c r="C211" s="627"/>
      <c r="D211" s="424"/>
      <c r="F211" s="591"/>
      <c r="G211" s="591"/>
      <c r="H211" s="593"/>
    </row>
    <row r="212" spans="1:10" s="18" customFormat="1" ht="13.2" x14ac:dyDescent="0.25">
      <c r="C212" s="627"/>
      <c r="D212" s="424"/>
      <c r="F212" s="591"/>
      <c r="G212" s="591"/>
      <c r="H212" s="593"/>
    </row>
    <row r="213" spans="1:10" s="18" customFormat="1" ht="13.2" x14ac:dyDescent="0.25">
      <c r="C213" s="627"/>
      <c r="D213" s="424"/>
      <c r="F213" s="591"/>
      <c r="G213" s="591"/>
      <c r="H213" s="593"/>
    </row>
    <row r="214" spans="1:10" s="18" customFormat="1" ht="13.2" x14ac:dyDescent="0.25">
      <c r="C214" s="627"/>
      <c r="D214" s="424"/>
      <c r="F214" s="591"/>
      <c r="G214" s="591"/>
      <c r="H214" s="593"/>
    </row>
    <row r="215" spans="1:10" s="18" customFormat="1" ht="13.2" x14ac:dyDescent="0.25">
      <c r="C215" s="627"/>
      <c r="D215" s="424"/>
      <c r="F215" s="591"/>
      <c r="G215" s="591"/>
      <c r="H215" s="593"/>
    </row>
    <row r="216" spans="1:10" s="18" customFormat="1" ht="13.2" x14ac:dyDescent="0.25">
      <c r="C216" s="627"/>
      <c r="D216" s="424"/>
      <c r="F216" s="591"/>
      <c r="G216" s="591"/>
      <c r="H216" s="593"/>
    </row>
    <row r="217" spans="1:10" s="18" customFormat="1" ht="13.2" x14ac:dyDescent="0.25">
      <c r="C217" s="627"/>
      <c r="D217" s="424"/>
      <c r="F217" s="591"/>
      <c r="G217" s="591"/>
      <c r="H217" s="593"/>
    </row>
    <row r="218" spans="1:10" s="18" customFormat="1" ht="13.2" x14ac:dyDescent="0.25">
      <c r="C218" s="627"/>
      <c r="D218" s="424"/>
      <c r="F218" s="591"/>
      <c r="G218" s="591"/>
      <c r="H218" s="593"/>
    </row>
    <row r="219" spans="1:10" ht="13.2" x14ac:dyDescent="0.25">
      <c r="A219" s="18"/>
      <c r="B219" s="18"/>
      <c r="C219" s="627"/>
      <c r="D219" s="424"/>
      <c r="E219" s="18"/>
      <c r="F219" s="591"/>
      <c r="G219" s="591"/>
      <c r="I219" s="18"/>
      <c r="J219" s="18"/>
    </row>
    <row r="220" spans="1:10" ht="13.2" x14ac:dyDescent="0.25">
      <c r="A220" s="18"/>
      <c r="B220" s="18"/>
      <c r="C220" s="627"/>
      <c r="D220" s="424"/>
      <c r="E220" s="18"/>
      <c r="F220" s="591"/>
      <c r="G220" s="591"/>
    </row>
    <row r="221" spans="1:10" ht="13.2" x14ac:dyDescent="0.25">
      <c r="B221" s="18"/>
      <c r="C221" s="627"/>
      <c r="D221" s="424"/>
      <c r="E221" s="18"/>
      <c r="F221" s="591"/>
      <c r="G221" s="591"/>
    </row>
    <row r="222" spans="1:10" ht="13.2" x14ac:dyDescent="0.25">
      <c r="B222" s="18"/>
      <c r="C222" s="627"/>
      <c r="D222" s="424"/>
      <c r="E222" s="18"/>
      <c r="F222" s="591"/>
      <c r="G222" s="591"/>
    </row>
    <row r="223" spans="1:10" ht="13.2" x14ac:dyDescent="0.25">
      <c r="B223" s="18"/>
      <c r="C223" s="627"/>
      <c r="D223" s="424"/>
      <c r="E223" s="18"/>
      <c r="F223" s="591"/>
      <c r="G223" s="591"/>
    </row>
    <row r="224" spans="1:10" ht="13.2" x14ac:dyDescent="0.25">
      <c r="B224" s="18"/>
      <c r="C224" s="627"/>
      <c r="D224" s="424"/>
      <c r="E224" s="18"/>
      <c r="F224" s="591"/>
      <c r="G224" s="591"/>
    </row>
    <row r="225" spans="2:7" ht="13.2" x14ac:dyDescent="0.25">
      <c r="B225" s="18"/>
      <c r="C225" s="627"/>
      <c r="D225" s="424"/>
      <c r="E225" s="18"/>
      <c r="F225" s="591"/>
      <c r="G225" s="591"/>
    </row>
  </sheetData>
  <autoFilter ref="A7:F7" xr:uid="{00000000-0009-0000-0000-00000C000000}"/>
  <mergeCells count="1">
    <mergeCell ref="H1:J1"/>
  </mergeCells>
  <conditionalFormatting sqref="A8:I13 A8:H16 I8:I15">
    <cfRule type="expression" dxfId="90" priority="5">
      <formula>MOD(ROW(),2)=1</formula>
    </cfRule>
  </conditionalFormatting>
  <conditionalFormatting sqref="D8:D16">
    <cfRule type="beginsWith" dxfId="89" priority="2" operator="beginsWith" text="CC">
      <formula>LEFT(D8,LEN("CC"))="CC"</formula>
    </cfRule>
    <cfRule type="containsText" dxfId="88" priority="3" operator="containsText" text="Petty Cash">
      <formula>NOT(ISERROR(SEARCH("Petty Cash",D8)))</formula>
    </cfRule>
    <cfRule type="containsText" dxfId="87" priority="4" operator="containsText" text="PC">
      <formula>NOT(ISERROR(SEARCH("PC",D8)))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32"/>
  <sheetViews>
    <sheetView showGridLines="0" zoomScale="85" zoomScaleNormal="85" workbookViewId="0">
      <pane ySplit="7" topLeftCell="A8" activePane="bottomLeft" state="frozen"/>
      <selection pane="bottomLeft" activeCell="I8" sqref="I8"/>
    </sheetView>
  </sheetViews>
  <sheetFormatPr defaultColWidth="8.88671875" defaultRowHeight="12.75" customHeight="1" x14ac:dyDescent="0.25"/>
  <cols>
    <col min="1" max="1" width="6.109375" customWidth="1"/>
    <col min="2" max="2" width="24.44140625" customWidth="1"/>
    <col min="3" max="3" width="10.33203125" style="5" customWidth="1"/>
    <col min="4" max="4" width="19.33203125" style="378" customWidth="1"/>
    <col min="5" max="5" width="36.109375" customWidth="1"/>
    <col min="6" max="6" width="15" style="185" customWidth="1"/>
    <col min="7" max="7" width="13.44140625" style="185" customWidth="1"/>
    <col min="8" max="8" width="10.109375" customWidth="1"/>
    <col min="9" max="9" width="27.33203125" customWidth="1"/>
    <col min="10" max="10" width="28.109375" customWidth="1"/>
  </cols>
  <sheetData>
    <row r="1" spans="1:10" s="109" customFormat="1" ht="48" customHeight="1" x14ac:dyDescent="0.25">
      <c r="B1" s="2" t="s">
        <v>138</v>
      </c>
      <c r="C1" s="1309"/>
      <c r="D1" s="1309"/>
      <c r="E1" s="381"/>
      <c r="F1" s="382">
        <f>SUMMARY!F31</f>
        <v>6000</v>
      </c>
      <c r="G1" s="383"/>
    </row>
    <row r="2" spans="1:10" s="18" customFormat="1" ht="15.6" x14ac:dyDescent="0.3">
      <c r="B2" s="385" t="s">
        <v>94</v>
      </c>
      <c r="C2" s="386"/>
      <c r="D2" s="628" t="s">
        <v>139</v>
      </c>
      <c r="E2" s="391"/>
      <c r="F2" s="391"/>
      <c r="G2" s="389"/>
    </row>
    <row r="3" spans="1:10" s="18" customFormat="1" ht="13.8" x14ac:dyDescent="0.25">
      <c r="B3" s="391"/>
      <c r="C3" s="392"/>
      <c r="D3" s="393" t="s">
        <v>140</v>
      </c>
      <c r="E3" s="629" t="s">
        <v>141</v>
      </c>
      <c r="F3" s="630">
        <f>G24</f>
        <v>0</v>
      </c>
      <c r="G3" s="631"/>
      <c r="H3" s="223"/>
    </row>
    <row r="4" spans="1:10" s="25" customFormat="1" ht="15" customHeight="1" x14ac:dyDescent="0.25">
      <c r="B4" s="396"/>
      <c r="C4" s="397"/>
      <c r="D4" s="398"/>
      <c r="E4" s="603"/>
      <c r="F4" s="603"/>
      <c r="G4" s="603"/>
      <c r="H4" s="418"/>
    </row>
    <row r="5" spans="1:10" s="18" customFormat="1" ht="12.75" customHeight="1" x14ac:dyDescent="0.3">
      <c r="B5" s="401"/>
      <c r="C5" s="232"/>
      <c r="D5" s="402"/>
      <c r="E5" s="406"/>
      <c r="F5" s="303" t="s">
        <v>102</v>
      </c>
      <c r="G5" s="632">
        <f>SUM(F1-F3)</f>
        <v>6000</v>
      </c>
      <c r="H5" s="223"/>
    </row>
    <row r="6" spans="1:10" s="18" customFormat="1" ht="12.75" customHeight="1" x14ac:dyDescent="0.25">
      <c r="B6" s="401"/>
      <c r="C6" s="232"/>
      <c r="D6" s="402"/>
      <c r="E6" s="403"/>
      <c r="F6" s="633"/>
      <c r="G6" s="634"/>
      <c r="H6" s="425"/>
    </row>
    <row r="7" spans="1:10" s="25" customFormat="1" ht="12.75" customHeight="1" x14ac:dyDescent="0.25">
      <c r="A7" s="148"/>
      <c r="B7" s="410" t="s">
        <v>84</v>
      </c>
      <c r="C7" s="411" t="s">
        <v>85</v>
      </c>
      <c r="D7" s="412" t="s">
        <v>105</v>
      </c>
      <c r="E7" s="413" t="s">
        <v>86</v>
      </c>
      <c r="F7" s="635" t="s">
        <v>142</v>
      </c>
      <c r="G7" s="415"/>
      <c r="H7" s="413" t="s">
        <v>85</v>
      </c>
      <c r="I7" s="636" t="s">
        <v>143</v>
      </c>
    </row>
    <row r="8" spans="1:10" s="18" customFormat="1" ht="12.75" customHeight="1" x14ac:dyDescent="0.25">
      <c r="A8" s="637"/>
      <c r="B8" s="637" t="s">
        <v>236</v>
      </c>
      <c r="C8" s="638">
        <v>46054</v>
      </c>
      <c r="D8" s="637">
        <v>1046</v>
      </c>
      <c r="E8" s="637" t="s">
        <v>249</v>
      </c>
      <c r="F8" s="639">
        <v>337.5</v>
      </c>
      <c r="G8" s="639"/>
      <c r="H8" s="638"/>
      <c r="I8" s="637" t="s">
        <v>250</v>
      </c>
      <c r="J8" s="640"/>
    </row>
    <row r="9" spans="1:10" s="18" customFormat="1" ht="12.75" customHeight="1" x14ac:dyDescent="0.25">
      <c r="A9" s="637"/>
      <c r="B9" s="637"/>
      <c r="C9" s="637"/>
      <c r="D9" s="637"/>
      <c r="E9" s="637"/>
      <c r="F9" s="639"/>
      <c r="G9" s="639"/>
      <c r="H9" s="638"/>
      <c r="I9" s="637"/>
    </row>
    <row r="10" spans="1:10" s="18" customFormat="1" ht="12.75" customHeight="1" x14ac:dyDescent="0.25">
      <c r="A10" s="637"/>
      <c r="B10" s="637"/>
      <c r="C10" s="638"/>
      <c r="D10" s="637"/>
      <c r="E10" s="637"/>
      <c r="F10" s="639"/>
      <c r="G10" s="639"/>
      <c r="H10" s="638"/>
      <c r="I10" s="637"/>
    </row>
    <row r="11" spans="1:10" s="18" customFormat="1" ht="12.75" customHeight="1" x14ac:dyDescent="0.25">
      <c r="A11" s="637"/>
      <c r="B11" s="637"/>
      <c r="C11" s="638"/>
      <c r="D11" s="637"/>
      <c r="E11" s="637"/>
      <c r="F11" s="639"/>
      <c r="G11" s="639"/>
      <c r="H11" s="638"/>
      <c r="I11" s="637"/>
    </row>
    <row r="12" spans="1:10" s="18" customFormat="1" ht="12.75" customHeight="1" x14ac:dyDescent="0.25">
      <c r="A12" s="637"/>
      <c r="B12" s="637"/>
      <c r="C12" s="638"/>
      <c r="D12" s="637"/>
      <c r="E12" s="637"/>
      <c r="F12" s="639"/>
      <c r="G12" s="639"/>
      <c r="H12" s="637"/>
      <c r="I12" s="637"/>
    </row>
    <row r="13" spans="1:10" s="18" customFormat="1" ht="12.75" customHeight="1" x14ac:dyDescent="0.25">
      <c r="A13" s="637"/>
      <c r="B13" s="637"/>
      <c r="C13" s="638"/>
      <c r="D13" s="637"/>
      <c r="E13" s="637"/>
      <c r="F13" s="639"/>
      <c r="G13" s="639"/>
      <c r="H13" s="638"/>
      <c r="I13" s="637"/>
    </row>
    <row r="14" spans="1:10" s="18" customFormat="1" ht="12.75" customHeight="1" x14ac:dyDescent="0.25">
      <c r="A14" s="637"/>
      <c r="B14" s="637"/>
      <c r="C14" s="638"/>
      <c r="D14" s="637"/>
      <c r="E14" s="637"/>
      <c r="F14" s="639"/>
      <c r="G14" s="639"/>
      <c r="H14" s="638"/>
      <c r="I14" s="637"/>
    </row>
    <row r="15" spans="1:10" s="18" customFormat="1" ht="12.75" customHeight="1" x14ac:dyDescent="0.25">
      <c r="A15" s="637"/>
      <c r="B15" s="637"/>
      <c r="C15" s="637"/>
      <c r="D15" s="637"/>
      <c r="E15" s="637"/>
      <c r="F15" s="639"/>
      <c r="G15" s="639"/>
      <c r="H15" s="637"/>
      <c r="I15" s="637"/>
    </row>
    <row r="16" spans="1:10" s="18" customFormat="1" ht="12.75" customHeight="1" x14ac:dyDescent="0.25">
      <c r="A16" s="637"/>
      <c r="B16" s="637"/>
      <c r="C16" s="637"/>
      <c r="D16" s="637"/>
      <c r="E16" s="637"/>
      <c r="F16" s="639"/>
      <c r="G16" s="639"/>
      <c r="H16" s="637"/>
      <c r="I16" s="637"/>
    </row>
    <row r="17" spans="1:9" s="18" customFormat="1" ht="12.75" customHeight="1" x14ac:dyDescent="0.25">
      <c r="A17" s="637"/>
      <c r="B17" s="637"/>
      <c r="C17" s="637"/>
      <c r="D17" s="637"/>
      <c r="E17" s="637"/>
      <c r="F17" s="639"/>
      <c r="G17" s="639"/>
      <c r="H17" s="637"/>
      <c r="I17" s="637"/>
    </row>
    <row r="18" spans="1:9" s="18" customFormat="1" ht="12.75" customHeight="1" x14ac:dyDescent="0.25">
      <c r="A18" s="637"/>
      <c r="B18" s="637"/>
      <c r="C18" s="637"/>
      <c r="D18" s="637"/>
      <c r="E18" s="637"/>
      <c r="F18" s="639"/>
      <c r="G18" s="639"/>
      <c r="H18" s="637"/>
      <c r="I18" s="637"/>
    </row>
    <row r="19" spans="1:9" s="18" customFormat="1" ht="12.75" customHeight="1" x14ac:dyDescent="0.25">
      <c r="A19" s="637"/>
      <c r="B19" s="637"/>
      <c r="C19" s="637"/>
      <c r="D19" s="637"/>
      <c r="E19" s="637"/>
      <c r="F19" s="639"/>
      <c r="G19" s="639"/>
      <c r="H19" s="637"/>
      <c r="I19" s="637"/>
    </row>
    <row r="20" spans="1:9" s="18" customFormat="1" ht="13.2" x14ac:dyDescent="0.25">
      <c r="A20" s="637"/>
      <c r="B20" s="637"/>
      <c r="C20" s="637"/>
      <c r="D20" s="637"/>
      <c r="E20" s="637"/>
      <c r="F20" s="639"/>
      <c r="G20" s="639"/>
      <c r="H20" s="637"/>
      <c r="I20" s="637"/>
    </row>
    <row r="21" spans="1:9" s="18" customFormat="1" ht="12.75" customHeight="1" x14ac:dyDescent="0.25">
      <c r="A21" s="637"/>
      <c r="B21" s="637"/>
      <c r="C21" s="637"/>
      <c r="D21" s="637"/>
      <c r="E21" s="637"/>
      <c r="F21" s="639"/>
      <c r="G21" s="639"/>
      <c r="H21" s="637"/>
      <c r="I21" s="637"/>
    </row>
    <row r="22" spans="1:9" s="18" customFormat="1" ht="12.75" customHeight="1" x14ac:dyDescent="0.3">
      <c r="A22" s="641"/>
      <c r="B22" s="173"/>
      <c r="C22" s="642"/>
      <c r="D22" s="361"/>
      <c r="E22" s="318"/>
      <c r="F22" s="169"/>
      <c r="G22" s="643"/>
      <c r="H22" s="522"/>
      <c r="I22" s="612"/>
    </row>
    <row r="23" spans="1:9" s="18" customFormat="1" ht="12.75" customHeight="1" x14ac:dyDescent="0.3">
      <c r="A23" s="641"/>
      <c r="B23" s="644"/>
      <c r="C23" s="645"/>
      <c r="D23" s="646"/>
      <c r="E23" s="647"/>
      <c r="F23" s="648"/>
      <c r="G23" s="649"/>
      <c r="H23" s="522"/>
      <c r="I23" s="612"/>
    </row>
    <row r="24" spans="1:9" s="25" customFormat="1" ht="19.5" customHeight="1" x14ac:dyDescent="0.3">
      <c r="B24" s="650"/>
      <c r="C24" s="651"/>
      <c r="D24" s="651"/>
      <c r="E24" s="162" t="s">
        <v>90</v>
      </c>
      <c r="F24" s="652">
        <f>SUM(F8:F23)</f>
        <v>337.5</v>
      </c>
      <c r="G24" s="441">
        <f>SUM(G8:G23)</f>
        <v>0</v>
      </c>
      <c r="H24" s="165" t="s">
        <v>91</v>
      </c>
      <c r="I24" s="653"/>
    </row>
    <row r="25" spans="1:9" s="171" customFormat="1" ht="12.75" customHeight="1" x14ac:dyDescent="0.3">
      <c r="C25" s="654"/>
      <c r="D25" s="655"/>
      <c r="E25" s="168" t="s">
        <v>92</v>
      </c>
      <c r="F25" s="656">
        <f>SUM(G5-F24)</f>
        <v>5662.5</v>
      </c>
      <c r="G25" s="657"/>
      <c r="H25" s="658"/>
    </row>
    <row r="26" spans="1:9" s="18" customFormat="1" ht="13.2" x14ac:dyDescent="0.25">
      <c r="C26" s="423"/>
      <c r="D26" s="424"/>
      <c r="E26" s="425"/>
      <c r="F26" s="426"/>
      <c r="G26" s="426"/>
      <c r="H26" s="425"/>
    </row>
    <row r="27" spans="1:9" s="18" customFormat="1" ht="13.2" x14ac:dyDescent="0.25">
      <c r="C27" s="423"/>
      <c r="D27" s="424"/>
      <c r="E27" s="425"/>
      <c r="F27" s="426"/>
      <c r="G27" s="426"/>
      <c r="H27" s="425"/>
    </row>
    <row r="28" spans="1:9" s="18" customFormat="1" ht="13.2" x14ac:dyDescent="0.25">
      <c r="C28" s="423"/>
      <c r="D28" s="424"/>
      <c r="E28" s="425"/>
      <c r="F28" s="426"/>
      <c r="G28" s="426"/>
      <c r="H28" s="425"/>
    </row>
    <row r="29" spans="1:9" s="18" customFormat="1" ht="13.2" x14ac:dyDescent="0.25">
      <c r="C29" s="423"/>
      <c r="D29" s="424"/>
      <c r="E29" s="425"/>
      <c r="F29" s="426"/>
      <c r="G29" s="426"/>
      <c r="H29" s="425"/>
    </row>
    <row r="30" spans="1:9" s="18" customFormat="1" ht="13.2" x14ac:dyDescent="0.25">
      <c r="C30" s="423"/>
      <c r="D30" s="424"/>
      <c r="E30" s="425"/>
      <c r="F30" s="426"/>
      <c r="G30" s="426"/>
      <c r="H30" s="425"/>
    </row>
    <row r="31" spans="1:9" s="18" customFormat="1" ht="13.2" x14ac:dyDescent="0.25">
      <c r="C31" s="423"/>
      <c r="D31" s="424"/>
      <c r="E31" s="425"/>
      <c r="F31" s="426"/>
      <c r="G31" s="426"/>
      <c r="H31" s="425"/>
    </row>
    <row r="32" spans="1:9" s="18" customFormat="1" ht="13.2" x14ac:dyDescent="0.25">
      <c r="C32" s="423"/>
      <c r="D32" s="424"/>
      <c r="E32" s="425"/>
      <c r="F32" s="426"/>
      <c r="G32" s="426"/>
      <c r="H32" s="425"/>
    </row>
    <row r="33" spans="3:8" s="18" customFormat="1" ht="13.2" x14ac:dyDescent="0.25">
      <c r="C33" s="423"/>
      <c r="D33" s="424"/>
      <c r="E33" s="425"/>
      <c r="F33" s="426"/>
      <c r="G33" s="426"/>
      <c r="H33" s="425"/>
    </row>
    <row r="34" spans="3:8" s="18" customFormat="1" ht="13.2" x14ac:dyDescent="0.25">
      <c r="C34" s="423"/>
      <c r="D34" s="424"/>
      <c r="E34" s="425"/>
      <c r="F34" s="426"/>
      <c r="G34" s="426"/>
      <c r="H34" s="425"/>
    </row>
    <row r="35" spans="3:8" s="18" customFormat="1" ht="13.2" x14ac:dyDescent="0.25">
      <c r="C35" s="423"/>
      <c r="D35" s="424"/>
      <c r="E35" s="425"/>
      <c r="F35" s="426"/>
      <c r="G35" s="426"/>
      <c r="H35" s="425"/>
    </row>
    <row r="36" spans="3:8" s="18" customFormat="1" ht="13.2" x14ac:dyDescent="0.25">
      <c r="C36" s="423"/>
      <c r="D36" s="424"/>
      <c r="E36" s="425"/>
      <c r="F36" s="426"/>
      <c r="G36" s="426"/>
      <c r="H36" s="425"/>
    </row>
    <row r="37" spans="3:8" s="18" customFormat="1" ht="13.2" x14ac:dyDescent="0.25">
      <c r="C37" s="423"/>
      <c r="D37" s="424"/>
      <c r="E37" s="425"/>
      <c r="F37" s="426"/>
      <c r="G37" s="426"/>
      <c r="H37" s="425"/>
    </row>
    <row r="38" spans="3:8" s="18" customFormat="1" ht="13.2" x14ac:dyDescent="0.25">
      <c r="C38" s="423"/>
      <c r="D38" s="424"/>
      <c r="E38" s="425"/>
      <c r="F38" s="426"/>
      <c r="G38" s="426"/>
      <c r="H38" s="425"/>
    </row>
    <row r="39" spans="3:8" s="18" customFormat="1" ht="13.2" x14ac:dyDescent="0.25">
      <c r="C39" s="423"/>
      <c r="D39" s="424"/>
      <c r="E39" s="425"/>
      <c r="F39" s="426"/>
      <c r="G39" s="426"/>
      <c r="H39" s="425"/>
    </row>
    <row r="40" spans="3:8" s="18" customFormat="1" ht="13.2" x14ac:dyDescent="0.25">
      <c r="C40" s="423"/>
      <c r="D40" s="424"/>
      <c r="E40" s="425"/>
      <c r="F40" s="426"/>
      <c r="G40" s="426"/>
      <c r="H40" s="425"/>
    </row>
    <row r="41" spans="3:8" s="18" customFormat="1" ht="13.2" x14ac:dyDescent="0.25">
      <c r="C41" s="423"/>
      <c r="D41" s="424"/>
      <c r="E41" s="425"/>
      <c r="F41" s="426"/>
      <c r="G41" s="426"/>
      <c r="H41" s="425"/>
    </row>
    <row r="42" spans="3:8" s="18" customFormat="1" ht="13.2" x14ac:dyDescent="0.25">
      <c r="C42" s="423"/>
      <c r="D42" s="424"/>
      <c r="E42" s="425"/>
      <c r="F42" s="426"/>
      <c r="G42" s="426"/>
      <c r="H42" s="425"/>
    </row>
    <row r="43" spans="3:8" s="18" customFormat="1" ht="13.2" x14ac:dyDescent="0.25">
      <c r="C43" s="423"/>
      <c r="D43" s="424"/>
      <c r="E43" s="425"/>
      <c r="F43" s="426"/>
      <c r="G43" s="426"/>
      <c r="H43" s="425"/>
    </row>
    <row r="44" spans="3:8" s="18" customFormat="1" ht="13.2" x14ac:dyDescent="0.25">
      <c r="C44" s="423"/>
      <c r="D44" s="424"/>
      <c r="E44" s="425"/>
      <c r="F44" s="426"/>
      <c r="G44" s="426"/>
      <c r="H44" s="425"/>
    </row>
    <row r="45" spans="3:8" s="18" customFormat="1" ht="13.2" x14ac:dyDescent="0.25">
      <c r="C45" s="423"/>
      <c r="D45" s="424"/>
      <c r="E45" s="425"/>
      <c r="F45" s="426"/>
      <c r="G45" s="426"/>
      <c r="H45" s="425"/>
    </row>
    <row r="46" spans="3:8" s="18" customFormat="1" ht="13.2" x14ac:dyDescent="0.25">
      <c r="C46" s="423"/>
      <c r="D46" s="424"/>
      <c r="E46" s="425"/>
      <c r="F46" s="426"/>
      <c r="G46" s="426"/>
      <c r="H46" s="425"/>
    </row>
    <row r="47" spans="3:8" s="18" customFormat="1" ht="13.2" x14ac:dyDescent="0.25">
      <c r="C47" s="423"/>
      <c r="D47" s="424"/>
      <c r="E47" s="425"/>
      <c r="F47" s="426"/>
      <c r="G47" s="426"/>
      <c r="H47" s="425"/>
    </row>
    <row r="48" spans="3:8" s="18" customFormat="1" ht="13.2" x14ac:dyDescent="0.25">
      <c r="C48" s="423"/>
      <c r="D48" s="424"/>
      <c r="E48" s="425"/>
      <c r="F48" s="426"/>
      <c r="G48" s="426"/>
      <c r="H48" s="425"/>
    </row>
    <row r="49" spans="3:8" s="18" customFormat="1" ht="13.2" x14ac:dyDescent="0.25">
      <c r="C49" s="423"/>
      <c r="D49" s="424"/>
      <c r="E49" s="425"/>
      <c r="F49" s="426"/>
      <c r="G49" s="426"/>
      <c r="H49" s="425"/>
    </row>
    <row r="50" spans="3:8" s="18" customFormat="1" ht="13.2" x14ac:dyDescent="0.25">
      <c r="C50" s="423"/>
      <c r="D50" s="424"/>
      <c r="E50" s="425"/>
      <c r="F50" s="426"/>
      <c r="G50" s="426"/>
      <c r="H50" s="425"/>
    </row>
    <row r="51" spans="3:8" s="18" customFormat="1" ht="13.2" x14ac:dyDescent="0.25">
      <c r="C51" s="423"/>
      <c r="D51" s="424"/>
      <c r="E51" s="425"/>
      <c r="F51" s="426"/>
      <c r="G51" s="426"/>
      <c r="H51" s="425"/>
    </row>
    <row r="52" spans="3:8" s="18" customFormat="1" ht="13.2" x14ac:dyDescent="0.25">
      <c r="C52" s="423"/>
      <c r="D52" s="424"/>
      <c r="E52" s="425"/>
      <c r="F52" s="426"/>
      <c r="G52" s="426"/>
      <c r="H52" s="425"/>
    </row>
    <row r="53" spans="3:8" s="18" customFormat="1" ht="13.2" x14ac:dyDescent="0.25">
      <c r="C53" s="88"/>
      <c r="D53" s="424"/>
      <c r="F53" s="426"/>
      <c r="G53" s="426"/>
    </row>
    <row r="54" spans="3:8" s="18" customFormat="1" ht="13.2" x14ac:dyDescent="0.25">
      <c r="C54" s="88"/>
      <c r="D54" s="424"/>
      <c r="F54" s="426"/>
      <c r="G54" s="426"/>
    </row>
    <row r="55" spans="3:8" s="18" customFormat="1" ht="13.2" x14ac:dyDescent="0.25">
      <c r="C55" s="88"/>
      <c r="D55" s="424"/>
      <c r="F55" s="426"/>
      <c r="G55" s="426"/>
    </row>
    <row r="56" spans="3:8" s="18" customFormat="1" ht="13.2" x14ac:dyDescent="0.25">
      <c r="C56" s="88"/>
      <c r="D56" s="424"/>
      <c r="F56" s="426"/>
      <c r="G56" s="426"/>
    </row>
    <row r="57" spans="3:8" s="18" customFormat="1" ht="13.2" x14ac:dyDescent="0.25">
      <c r="C57" s="88"/>
      <c r="D57" s="424"/>
      <c r="F57" s="426"/>
      <c r="G57" s="426"/>
    </row>
    <row r="58" spans="3:8" s="18" customFormat="1" ht="13.2" x14ac:dyDescent="0.25">
      <c r="C58" s="88"/>
      <c r="D58" s="424"/>
      <c r="F58" s="426"/>
      <c r="G58" s="426"/>
    </row>
    <row r="59" spans="3:8" s="18" customFormat="1" ht="13.2" x14ac:dyDescent="0.25">
      <c r="C59" s="88"/>
      <c r="D59" s="424"/>
      <c r="F59" s="426"/>
      <c r="G59" s="426"/>
    </row>
    <row r="60" spans="3:8" s="18" customFormat="1" ht="13.2" x14ac:dyDescent="0.25">
      <c r="C60" s="88"/>
      <c r="D60" s="424"/>
      <c r="F60" s="426"/>
      <c r="G60" s="426"/>
    </row>
    <row r="61" spans="3:8" s="18" customFormat="1" ht="13.2" x14ac:dyDescent="0.25">
      <c r="C61" s="88"/>
      <c r="D61" s="424"/>
      <c r="F61" s="426"/>
      <c r="G61" s="426"/>
    </row>
    <row r="62" spans="3:8" s="18" customFormat="1" ht="13.2" x14ac:dyDescent="0.25">
      <c r="C62" s="88"/>
      <c r="D62" s="424"/>
      <c r="F62" s="426"/>
      <c r="G62" s="426"/>
    </row>
    <row r="63" spans="3:8" s="18" customFormat="1" ht="13.2" x14ac:dyDescent="0.25">
      <c r="C63" s="88"/>
      <c r="D63" s="424"/>
      <c r="F63" s="426"/>
      <c r="G63" s="426"/>
    </row>
    <row r="64" spans="3:8" s="18" customFormat="1" ht="13.2" x14ac:dyDescent="0.25">
      <c r="C64" s="88"/>
      <c r="D64" s="424"/>
      <c r="F64" s="426"/>
      <c r="G64" s="426"/>
    </row>
    <row r="65" spans="3:7" s="18" customFormat="1" ht="13.2" x14ac:dyDescent="0.25">
      <c r="C65" s="88"/>
      <c r="D65" s="424"/>
      <c r="F65" s="426"/>
      <c r="G65" s="426"/>
    </row>
    <row r="66" spans="3:7" s="18" customFormat="1" ht="13.2" x14ac:dyDescent="0.25">
      <c r="C66" s="88"/>
      <c r="D66" s="424"/>
      <c r="F66" s="426"/>
      <c r="G66" s="426"/>
    </row>
    <row r="67" spans="3:7" s="18" customFormat="1" ht="13.2" x14ac:dyDescent="0.25">
      <c r="C67" s="88"/>
      <c r="D67" s="424"/>
      <c r="F67" s="426"/>
      <c r="G67" s="426"/>
    </row>
    <row r="68" spans="3:7" s="18" customFormat="1" ht="13.2" x14ac:dyDescent="0.25">
      <c r="C68" s="88"/>
      <c r="D68" s="424"/>
      <c r="F68" s="426"/>
      <c r="G68" s="426"/>
    </row>
    <row r="69" spans="3:7" s="18" customFormat="1" ht="13.2" x14ac:dyDescent="0.25">
      <c r="C69" s="88"/>
      <c r="D69" s="424"/>
      <c r="F69" s="426"/>
      <c r="G69" s="426"/>
    </row>
    <row r="70" spans="3:7" s="18" customFormat="1" ht="13.2" x14ac:dyDescent="0.25">
      <c r="C70" s="88"/>
      <c r="D70" s="424"/>
      <c r="F70" s="426"/>
      <c r="G70" s="426"/>
    </row>
    <row r="71" spans="3:7" s="18" customFormat="1" ht="13.2" x14ac:dyDescent="0.25">
      <c r="C71" s="88"/>
      <c r="D71" s="424"/>
      <c r="F71" s="426"/>
      <c r="G71" s="426"/>
    </row>
    <row r="72" spans="3:7" s="18" customFormat="1" ht="13.2" x14ac:dyDescent="0.25">
      <c r="C72" s="88"/>
      <c r="D72" s="424"/>
      <c r="F72" s="426"/>
      <c r="G72" s="426"/>
    </row>
    <row r="73" spans="3:7" s="18" customFormat="1" ht="13.2" x14ac:dyDescent="0.25">
      <c r="C73" s="88"/>
      <c r="D73" s="424"/>
      <c r="F73" s="426"/>
      <c r="G73" s="426"/>
    </row>
    <row r="74" spans="3:7" s="18" customFormat="1" ht="13.2" x14ac:dyDescent="0.25">
      <c r="C74" s="88"/>
      <c r="D74" s="424"/>
      <c r="F74" s="426"/>
      <c r="G74" s="426"/>
    </row>
    <row r="75" spans="3:7" s="18" customFormat="1" ht="13.2" x14ac:dyDescent="0.25">
      <c r="C75" s="88"/>
      <c r="D75" s="424"/>
      <c r="F75" s="426"/>
      <c r="G75" s="426"/>
    </row>
    <row r="76" spans="3:7" s="18" customFormat="1" ht="13.2" x14ac:dyDescent="0.25">
      <c r="C76" s="88"/>
      <c r="D76" s="424"/>
      <c r="F76" s="426"/>
      <c r="G76" s="426"/>
    </row>
    <row r="77" spans="3:7" s="18" customFormat="1" ht="13.2" x14ac:dyDescent="0.25">
      <c r="C77" s="88"/>
      <c r="D77" s="424"/>
      <c r="F77" s="426"/>
      <c r="G77" s="426"/>
    </row>
    <row r="78" spans="3:7" s="18" customFormat="1" ht="13.2" x14ac:dyDescent="0.25">
      <c r="C78" s="88"/>
      <c r="D78" s="424"/>
      <c r="F78" s="426"/>
      <c r="G78" s="426"/>
    </row>
    <row r="79" spans="3:7" s="18" customFormat="1" ht="13.2" x14ac:dyDescent="0.25">
      <c r="C79" s="88"/>
      <c r="D79" s="424"/>
      <c r="F79" s="426"/>
      <c r="G79" s="426"/>
    </row>
    <row r="80" spans="3:7" s="18" customFormat="1" ht="13.2" x14ac:dyDescent="0.25">
      <c r="C80" s="88"/>
      <c r="D80" s="424"/>
      <c r="F80" s="426"/>
      <c r="G80" s="426"/>
    </row>
    <row r="81" spans="3:7" s="18" customFormat="1" ht="13.2" x14ac:dyDescent="0.25">
      <c r="C81" s="88"/>
      <c r="D81" s="424"/>
      <c r="F81" s="426"/>
      <c r="G81" s="426"/>
    </row>
    <row r="82" spans="3:7" s="18" customFormat="1" ht="13.2" x14ac:dyDescent="0.25">
      <c r="C82" s="88"/>
      <c r="D82" s="424"/>
      <c r="F82" s="426"/>
      <c r="G82" s="426"/>
    </row>
    <row r="83" spans="3:7" s="18" customFormat="1" ht="13.2" x14ac:dyDescent="0.25">
      <c r="C83" s="88"/>
      <c r="D83" s="424"/>
      <c r="F83" s="426"/>
      <c r="G83" s="426"/>
    </row>
    <row r="84" spans="3:7" s="18" customFormat="1" ht="13.2" x14ac:dyDescent="0.25">
      <c r="C84" s="88"/>
      <c r="D84" s="424"/>
      <c r="F84" s="426"/>
      <c r="G84" s="426"/>
    </row>
    <row r="85" spans="3:7" s="18" customFormat="1" ht="13.2" x14ac:dyDescent="0.25">
      <c r="C85" s="88"/>
      <c r="D85" s="424"/>
      <c r="F85" s="426"/>
      <c r="G85" s="426"/>
    </row>
    <row r="86" spans="3:7" s="18" customFormat="1" ht="13.2" x14ac:dyDescent="0.25">
      <c r="C86" s="88"/>
      <c r="D86" s="424"/>
      <c r="F86" s="426"/>
      <c r="G86" s="426"/>
    </row>
    <row r="87" spans="3:7" s="18" customFormat="1" ht="13.2" x14ac:dyDescent="0.25">
      <c r="C87" s="88"/>
      <c r="D87" s="424"/>
      <c r="F87" s="426"/>
      <c r="G87" s="426"/>
    </row>
    <row r="88" spans="3:7" s="18" customFormat="1" ht="13.2" x14ac:dyDescent="0.25">
      <c r="C88" s="88"/>
      <c r="D88" s="424"/>
      <c r="F88" s="426"/>
      <c r="G88" s="426"/>
    </row>
    <row r="89" spans="3:7" s="18" customFormat="1" ht="13.2" x14ac:dyDescent="0.25">
      <c r="C89" s="88"/>
      <c r="D89" s="424"/>
      <c r="F89" s="426"/>
      <c r="G89" s="426"/>
    </row>
    <row r="90" spans="3:7" s="18" customFormat="1" ht="13.2" x14ac:dyDescent="0.25">
      <c r="C90" s="88"/>
      <c r="D90" s="424"/>
      <c r="F90" s="426"/>
      <c r="G90" s="426"/>
    </row>
    <row r="91" spans="3:7" s="18" customFormat="1" ht="13.2" x14ac:dyDescent="0.25">
      <c r="C91" s="88"/>
      <c r="D91" s="424"/>
      <c r="F91" s="426"/>
      <c r="G91" s="426"/>
    </row>
    <row r="92" spans="3:7" s="18" customFormat="1" ht="13.2" x14ac:dyDescent="0.25">
      <c r="C92" s="88"/>
      <c r="D92" s="424"/>
      <c r="F92" s="426"/>
      <c r="G92" s="426"/>
    </row>
    <row r="93" spans="3:7" s="18" customFormat="1" ht="13.2" x14ac:dyDescent="0.25">
      <c r="C93" s="88"/>
      <c r="D93" s="424"/>
      <c r="F93" s="426"/>
      <c r="G93" s="426"/>
    </row>
    <row r="94" spans="3:7" s="18" customFormat="1" ht="13.2" x14ac:dyDescent="0.25">
      <c r="C94" s="88"/>
      <c r="D94" s="424"/>
      <c r="F94" s="426"/>
      <c r="G94" s="426"/>
    </row>
    <row r="95" spans="3:7" s="18" customFormat="1" ht="13.2" x14ac:dyDescent="0.25">
      <c r="C95" s="88"/>
      <c r="D95" s="424"/>
      <c r="F95" s="426"/>
      <c r="G95" s="426"/>
    </row>
    <row r="96" spans="3:7" s="18" customFormat="1" ht="13.2" x14ac:dyDescent="0.25">
      <c r="C96" s="88"/>
      <c r="D96" s="424"/>
      <c r="F96" s="426"/>
      <c r="G96" s="426"/>
    </row>
    <row r="97" spans="3:7" s="18" customFormat="1" ht="13.2" x14ac:dyDescent="0.25">
      <c r="C97" s="88"/>
      <c r="D97" s="424"/>
      <c r="F97" s="426"/>
      <c r="G97" s="426"/>
    </row>
    <row r="98" spans="3:7" s="18" customFormat="1" ht="13.2" x14ac:dyDescent="0.25">
      <c r="C98" s="88"/>
      <c r="D98" s="424"/>
      <c r="F98" s="426"/>
      <c r="G98" s="426"/>
    </row>
    <row r="99" spans="3:7" s="18" customFormat="1" ht="13.2" x14ac:dyDescent="0.25">
      <c r="C99" s="88"/>
      <c r="D99" s="424"/>
      <c r="F99" s="426"/>
      <c r="G99" s="426"/>
    </row>
    <row r="100" spans="3:7" s="18" customFormat="1" ht="13.2" x14ac:dyDescent="0.25">
      <c r="C100" s="88"/>
      <c r="D100" s="424"/>
      <c r="F100" s="426"/>
      <c r="G100" s="426"/>
    </row>
    <row r="101" spans="3:7" s="18" customFormat="1" ht="13.2" x14ac:dyDescent="0.25">
      <c r="C101" s="88"/>
      <c r="D101" s="424"/>
      <c r="F101" s="426"/>
      <c r="G101" s="426"/>
    </row>
    <row r="102" spans="3:7" s="18" customFormat="1" ht="13.2" x14ac:dyDescent="0.25">
      <c r="C102" s="88"/>
      <c r="D102" s="424"/>
      <c r="F102" s="426"/>
      <c r="G102" s="426"/>
    </row>
    <row r="103" spans="3:7" s="18" customFormat="1" ht="13.2" x14ac:dyDescent="0.25">
      <c r="C103" s="88"/>
      <c r="D103" s="424"/>
      <c r="F103" s="426"/>
      <c r="G103" s="426"/>
    </row>
    <row r="104" spans="3:7" s="18" customFormat="1" ht="13.2" x14ac:dyDescent="0.25">
      <c r="C104" s="88"/>
      <c r="D104" s="424"/>
      <c r="F104" s="426"/>
      <c r="G104" s="426"/>
    </row>
    <row r="105" spans="3:7" s="18" customFormat="1" ht="13.2" x14ac:dyDescent="0.25">
      <c r="C105" s="88"/>
      <c r="D105" s="424"/>
      <c r="F105" s="426"/>
      <c r="G105" s="426"/>
    </row>
    <row r="106" spans="3:7" s="18" customFormat="1" ht="13.2" x14ac:dyDescent="0.25">
      <c r="C106" s="88"/>
      <c r="D106" s="424"/>
      <c r="F106" s="426"/>
      <c r="G106" s="426"/>
    </row>
    <row r="107" spans="3:7" s="18" customFormat="1" ht="13.2" x14ac:dyDescent="0.25">
      <c r="C107" s="88"/>
      <c r="D107" s="424"/>
      <c r="F107" s="426"/>
      <c r="G107" s="426"/>
    </row>
    <row r="108" spans="3:7" s="18" customFormat="1" ht="13.2" x14ac:dyDescent="0.25">
      <c r="C108" s="88"/>
      <c r="D108" s="424"/>
      <c r="F108" s="426"/>
      <c r="G108" s="426"/>
    </row>
    <row r="109" spans="3:7" s="18" customFormat="1" ht="13.2" x14ac:dyDescent="0.25">
      <c r="C109" s="88"/>
      <c r="D109" s="424"/>
      <c r="F109" s="426"/>
      <c r="G109" s="426"/>
    </row>
    <row r="110" spans="3:7" s="18" customFormat="1" ht="13.2" x14ac:dyDescent="0.25">
      <c r="C110" s="88"/>
      <c r="D110" s="424"/>
      <c r="F110" s="426"/>
      <c r="G110" s="426"/>
    </row>
    <row r="111" spans="3:7" s="18" customFormat="1" ht="13.2" x14ac:dyDescent="0.25">
      <c r="C111" s="88"/>
      <c r="D111" s="424"/>
      <c r="F111" s="426"/>
      <c r="G111" s="426"/>
    </row>
    <row r="112" spans="3:7" s="18" customFormat="1" ht="13.2" x14ac:dyDescent="0.25">
      <c r="C112" s="88"/>
      <c r="D112" s="424"/>
      <c r="F112" s="426"/>
      <c r="G112" s="426"/>
    </row>
    <row r="113" spans="3:7" s="18" customFormat="1" ht="13.2" x14ac:dyDescent="0.25">
      <c r="C113" s="88"/>
      <c r="D113" s="424"/>
      <c r="F113" s="426"/>
      <c r="G113" s="426"/>
    </row>
    <row r="114" spans="3:7" s="18" customFormat="1" ht="13.2" x14ac:dyDescent="0.25">
      <c r="C114" s="88"/>
      <c r="D114" s="424"/>
      <c r="F114" s="426"/>
      <c r="G114" s="426"/>
    </row>
    <row r="115" spans="3:7" s="18" customFormat="1" ht="13.2" x14ac:dyDescent="0.25">
      <c r="C115" s="88"/>
      <c r="D115" s="424"/>
      <c r="F115" s="426"/>
      <c r="G115" s="426"/>
    </row>
    <row r="116" spans="3:7" s="18" customFormat="1" ht="13.2" x14ac:dyDescent="0.25">
      <c r="C116" s="88"/>
      <c r="D116" s="424"/>
      <c r="F116" s="426"/>
      <c r="G116" s="426"/>
    </row>
    <row r="117" spans="3:7" s="18" customFormat="1" ht="13.2" x14ac:dyDescent="0.25">
      <c r="C117" s="88"/>
      <c r="D117" s="424"/>
      <c r="F117" s="426"/>
      <c r="G117" s="426"/>
    </row>
    <row r="118" spans="3:7" s="18" customFormat="1" ht="13.2" x14ac:dyDescent="0.25">
      <c r="C118" s="88"/>
      <c r="D118" s="424"/>
      <c r="F118" s="426"/>
      <c r="G118" s="426"/>
    </row>
    <row r="119" spans="3:7" s="18" customFormat="1" ht="13.2" x14ac:dyDescent="0.25">
      <c r="C119" s="88"/>
      <c r="D119" s="424"/>
      <c r="F119" s="426"/>
      <c r="G119" s="426"/>
    </row>
    <row r="120" spans="3:7" s="18" customFormat="1" ht="13.2" x14ac:dyDescent="0.25">
      <c r="C120" s="88"/>
      <c r="D120" s="424"/>
      <c r="F120" s="426"/>
      <c r="G120" s="426"/>
    </row>
    <row r="121" spans="3:7" s="18" customFormat="1" ht="13.2" x14ac:dyDescent="0.25">
      <c r="C121" s="88"/>
      <c r="D121" s="424"/>
      <c r="F121" s="426"/>
      <c r="G121" s="426"/>
    </row>
    <row r="122" spans="3:7" s="18" customFormat="1" ht="13.2" x14ac:dyDescent="0.25">
      <c r="C122" s="88"/>
      <c r="D122" s="424"/>
      <c r="F122" s="426"/>
      <c r="G122" s="426"/>
    </row>
    <row r="123" spans="3:7" s="18" customFormat="1" ht="13.2" x14ac:dyDescent="0.25">
      <c r="C123" s="88"/>
      <c r="D123" s="424"/>
      <c r="F123" s="426"/>
      <c r="G123" s="426"/>
    </row>
    <row r="124" spans="3:7" s="18" customFormat="1" ht="13.2" x14ac:dyDescent="0.25">
      <c r="C124" s="88"/>
      <c r="D124" s="424"/>
      <c r="F124" s="426"/>
      <c r="G124" s="426"/>
    </row>
    <row r="125" spans="3:7" s="18" customFormat="1" ht="13.2" x14ac:dyDescent="0.25">
      <c r="C125" s="88"/>
      <c r="D125" s="424"/>
      <c r="F125" s="426"/>
      <c r="G125" s="426"/>
    </row>
    <row r="126" spans="3:7" s="18" customFormat="1" ht="13.2" x14ac:dyDescent="0.25">
      <c r="C126" s="88"/>
      <c r="D126" s="424"/>
      <c r="F126" s="426"/>
      <c r="G126" s="426"/>
    </row>
    <row r="127" spans="3:7" s="18" customFormat="1" ht="13.2" x14ac:dyDescent="0.25">
      <c r="C127" s="88"/>
      <c r="D127" s="424"/>
      <c r="F127" s="426"/>
      <c r="G127" s="426"/>
    </row>
    <row r="128" spans="3:7" s="18" customFormat="1" ht="13.2" x14ac:dyDescent="0.25">
      <c r="C128" s="88"/>
      <c r="D128" s="424"/>
      <c r="F128" s="426"/>
      <c r="G128" s="426"/>
    </row>
    <row r="129" spans="3:7" s="18" customFormat="1" ht="13.2" x14ac:dyDescent="0.25">
      <c r="C129" s="88"/>
      <c r="D129" s="424"/>
      <c r="F129" s="426"/>
      <c r="G129" s="426"/>
    </row>
    <row r="130" spans="3:7" s="18" customFormat="1" ht="13.2" x14ac:dyDescent="0.25">
      <c r="C130" s="88"/>
      <c r="D130" s="424"/>
      <c r="F130" s="426"/>
      <c r="G130" s="426"/>
    </row>
    <row r="131" spans="3:7" s="18" customFormat="1" ht="13.2" x14ac:dyDescent="0.25">
      <c r="C131" s="88"/>
      <c r="D131" s="424"/>
      <c r="F131" s="426"/>
      <c r="G131" s="426"/>
    </row>
    <row r="132" spans="3:7" s="18" customFormat="1" ht="13.2" x14ac:dyDescent="0.25">
      <c r="C132" s="88"/>
      <c r="D132" s="424"/>
      <c r="F132" s="426"/>
      <c r="G132" s="426"/>
    </row>
    <row r="133" spans="3:7" s="18" customFormat="1" ht="13.2" x14ac:dyDescent="0.25">
      <c r="C133" s="88"/>
      <c r="D133" s="424"/>
      <c r="F133" s="426"/>
      <c r="G133" s="426"/>
    </row>
    <row r="134" spans="3:7" s="18" customFormat="1" ht="13.2" x14ac:dyDescent="0.25">
      <c r="C134" s="88"/>
      <c r="D134" s="424"/>
      <c r="F134" s="426"/>
      <c r="G134" s="426"/>
    </row>
    <row r="135" spans="3:7" s="18" customFormat="1" ht="13.2" x14ac:dyDescent="0.25">
      <c r="C135" s="88"/>
      <c r="D135" s="424"/>
      <c r="F135" s="426"/>
      <c r="G135" s="426"/>
    </row>
    <row r="136" spans="3:7" s="18" customFormat="1" ht="13.2" x14ac:dyDescent="0.25">
      <c r="C136" s="88"/>
      <c r="D136" s="424"/>
      <c r="F136" s="426"/>
      <c r="G136" s="426"/>
    </row>
    <row r="137" spans="3:7" s="18" customFormat="1" ht="13.2" x14ac:dyDescent="0.25">
      <c r="C137" s="88"/>
      <c r="D137" s="424"/>
      <c r="F137" s="426"/>
      <c r="G137" s="426"/>
    </row>
    <row r="138" spans="3:7" s="18" customFormat="1" ht="13.2" x14ac:dyDescent="0.25">
      <c r="C138" s="88"/>
      <c r="D138" s="424"/>
      <c r="F138" s="426"/>
      <c r="G138" s="426"/>
    </row>
    <row r="139" spans="3:7" s="18" customFormat="1" ht="13.2" x14ac:dyDescent="0.25">
      <c r="C139" s="88"/>
      <c r="D139" s="424"/>
      <c r="F139" s="426"/>
      <c r="G139" s="426"/>
    </row>
    <row r="140" spans="3:7" s="18" customFormat="1" ht="13.2" x14ac:dyDescent="0.25">
      <c r="C140" s="88"/>
      <c r="D140" s="424"/>
      <c r="F140" s="426"/>
      <c r="G140" s="426"/>
    </row>
    <row r="141" spans="3:7" s="18" customFormat="1" ht="13.2" x14ac:dyDescent="0.25">
      <c r="C141" s="88"/>
      <c r="D141" s="424"/>
      <c r="F141" s="426"/>
      <c r="G141" s="426"/>
    </row>
    <row r="142" spans="3:7" s="18" customFormat="1" ht="13.2" x14ac:dyDescent="0.25">
      <c r="C142" s="88"/>
      <c r="D142" s="424"/>
      <c r="F142" s="426"/>
      <c r="G142" s="426"/>
    </row>
    <row r="143" spans="3:7" s="18" customFormat="1" ht="13.2" x14ac:dyDescent="0.25">
      <c r="C143" s="88"/>
      <c r="D143" s="424"/>
      <c r="F143" s="426"/>
      <c r="G143" s="426"/>
    </row>
    <row r="144" spans="3:7" s="18" customFormat="1" ht="13.2" x14ac:dyDescent="0.25">
      <c r="C144" s="88"/>
      <c r="D144" s="424"/>
      <c r="F144" s="426"/>
      <c r="G144" s="426"/>
    </row>
    <row r="145" spans="3:7" s="18" customFormat="1" ht="13.2" x14ac:dyDescent="0.25">
      <c r="C145" s="88"/>
      <c r="D145" s="424"/>
      <c r="F145" s="426"/>
      <c r="G145" s="426"/>
    </row>
    <row r="146" spans="3:7" s="18" customFormat="1" ht="13.2" x14ac:dyDescent="0.25">
      <c r="C146" s="88"/>
      <c r="D146" s="424"/>
      <c r="F146" s="426"/>
      <c r="G146" s="426"/>
    </row>
    <row r="147" spans="3:7" s="18" customFormat="1" ht="13.2" x14ac:dyDescent="0.25">
      <c r="C147" s="88"/>
      <c r="D147" s="424"/>
      <c r="F147" s="426"/>
      <c r="G147" s="426"/>
    </row>
    <row r="148" spans="3:7" s="18" customFormat="1" ht="13.2" x14ac:dyDescent="0.25">
      <c r="C148" s="88"/>
      <c r="D148" s="424"/>
      <c r="F148" s="426"/>
      <c r="G148" s="426"/>
    </row>
    <row r="149" spans="3:7" s="18" customFormat="1" ht="13.2" x14ac:dyDescent="0.25">
      <c r="C149" s="88"/>
      <c r="D149" s="424"/>
      <c r="F149" s="426"/>
      <c r="G149" s="426"/>
    </row>
    <row r="150" spans="3:7" s="18" customFormat="1" ht="13.2" x14ac:dyDescent="0.25">
      <c r="C150" s="88"/>
      <c r="D150" s="424"/>
      <c r="F150" s="426"/>
      <c r="G150" s="426"/>
    </row>
    <row r="151" spans="3:7" s="18" customFormat="1" ht="13.2" x14ac:dyDescent="0.25">
      <c r="C151" s="88"/>
      <c r="D151" s="424"/>
      <c r="F151" s="426"/>
      <c r="G151" s="426"/>
    </row>
    <row r="152" spans="3:7" s="18" customFormat="1" ht="13.2" x14ac:dyDescent="0.25">
      <c r="C152" s="88"/>
      <c r="D152" s="424"/>
      <c r="F152" s="426"/>
      <c r="G152" s="426"/>
    </row>
    <row r="153" spans="3:7" s="18" customFormat="1" ht="13.2" x14ac:dyDescent="0.25">
      <c r="C153" s="88"/>
      <c r="D153" s="424"/>
      <c r="F153" s="426"/>
      <c r="G153" s="426"/>
    </row>
    <row r="154" spans="3:7" s="18" customFormat="1" ht="13.2" x14ac:dyDescent="0.25">
      <c r="C154" s="88"/>
      <c r="D154" s="424"/>
      <c r="F154" s="426"/>
      <c r="G154" s="426"/>
    </row>
    <row r="155" spans="3:7" s="18" customFormat="1" ht="13.2" x14ac:dyDescent="0.25">
      <c r="C155" s="88"/>
      <c r="D155" s="424"/>
      <c r="F155" s="426"/>
      <c r="G155" s="426"/>
    </row>
    <row r="156" spans="3:7" s="18" customFormat="1" ht="13.2" x14ac:dyDescent="0.25">
      <c r="C156" s="88"/>
      <c r="D156" s="424"/>
      <c r="F156" s="426"/>
      <c r="G156" s="426"/>
    </row>
    <row r="157" spans="3:7" s="18" customFormat="1" ht="13.2" x14ac:dyDescent="0.25">
      <c r="C157" s="88"/>
      <c r="D157" s="424"/>
      <c r="F157" s="426"/>
      <c r="G157" s="426"/>
    </row>
    <row r="158" spans="3:7" s="18" customFormat="1" ht="13.2" x14ac:dyDescent="0.25">
      <c r="C158" s="88"/>
      <c r="D158" s="424"/>
      <c r="F158" s="426"/>
      <c r="G158" s="426"/>
    </row>
    <row r="159" spans="3:7" s="18" customFormat="1" ht="13.2" x14ac:dyDescent="0.25">
      <c r="C159" s="88"/>
      <c r="D159" s="424"/>
      <c r="F159" s="426"/>
      <c r="G159" s="426"/>
    </row>
    <row r="160" spans="3:7" s="18" customFormat="1" ht="13.2" x14ac:dyDescent="0.25">
      <c r="C160" s="88"/>
      <c r="D160" s="424"/>
      <c r="F160" s="426"/>
      <c r="G160" s="426"/>
    </row>
    <row r="161" spans="3:7" s="18" customFormat="1" ht="13.2" x14ac:dyDescent="0.25">
      <c r="C161" s="88"/>
      <c r="D161" s="424"/>
      <c r="F161" s="426"/>
      <c r="G161" s="426"/>
    </row>
    <row r="162" spans="3:7" s="18" customFormat="1" ht="13.2" x14ac:dyDescent="0.25">
      <c r="C162" s="88"/>
      <c r="D162" s="424"/>
      <c r="F162" s="426"/>
      <c r="G162" s="426"/>
    </row>
    <row r="163" spans="3:7" s="18" customFormat="1" ht="13.2" x14ac:dyDescent="0.25">
      <c r="C163" s="88"/>
      <c r="D163" s="424"/>
      <c r="F163" s="426"/>
      <c r="G163" s="426"/>
    </row>
    <row r="164" spans="3:7" s="18" customFormat="1" ht="13.2" x14ac:dyDescent="0.25">
      <c r="C164" s="88"/>
      <c r="D164" s="424"/>
      <c r="F164" s="426"/>
      <c r="G164" s="426"/>
    </row>
    <row r="165" spans="3:7" s="18" customFormat="1" ht="13.2" x14ac:dyDescent="0.25">
      <c r="C165" s="88"/>
      <c r="D165" s="424"/>
      <c r="F165" s="426"/>
      <c r="G165" s="426"/>
    </row>
    <row r="166" spans="3:7" s="18" customFormat="1" ht="13.2" x14ac:dyDescent="0.25">
      <c r="C166" s="88"/>
      <c r="D166" s="424"/>
      <c r="F166" s="426"/>
      <c r="G166" s="426"/>
    </row>
    <row r="167" spans="3:7" s="18" customFormat="1" ht="13.2" x14ac:dyDescent="0.25">
      <c r="C167" s="88"/>
      <c r="D167" s="424"/>
      <c r="F167" s="426"/>
      <c r="G167" s="426"/>
    </row>
    <row r="168" spans="3:7" s="18" customFormat="1" ht="13.2" x14ac:dyDescent="0.25">
      <c r="C168" s="88"/>
      <c r="D168" s="424"/>
      <c r="F168" s="426"/>
      <c r="G168" s="426"/>
    </row>
    <row r="169" spans="3:7" s="18" customFormat="1" ht="13.2" x14ac:dyDescent="0.25">
      <c r="C169" s="88"/>
      <c r="D169" s="424"/>
      <c r="F169" s="426"/>
      <c r="G169" s="426"/>
    </row>
    <row r="170" spans="3:7" s="18" customFormat="1" ht="13.2" x14ac:dyDescent="0.25">
      <c r="C170" s="88"/>
      <c r="D170" s="424"/>
      <c r="F170" s="426"/>
      <c r="G170" s="426"/>
    </row>
    <row r="171" spans="3:7" s="18" customFormat="1" ht="13.2" x14ac:dyDescent="0.25">
      <c r="C171" s="88"/>
      <c r="D171" s="424"/>
      <c r="F171" s="426"/>
      <c r="G171" s="426"/>
    </row>
    <row r="172" spans="3:7" s="18" customFormat="1" ht="13.2" x14ac:dyDescent="0.25">
      <c r="C172" s="88"/>
      <c r="D172" s="424"/>
      <c r="F172" s="426"/>
      <c r="G172" s="426"/>
    </row>
    <row r="173" spans="3:7" s="18" customFormat="1" ht="13.2" x14ac:dyDescent="0.25">
      <c r="C173" s="88"/>
      <c r="D173" s="424"/>
      <c r="F173" s="426"/>
      <c r="G173" s="426"/>
    </row>
    <row r="174" spans="3:7" s="18" customFormat="1" ht="13.2" x14ac:dyDescent="0.25">
      <c r="C174" s="88"/>
      <c r="D174" s="424"/>
      <c r="F174" s="426"/>
      <c r="G174" s="426"/>
    </row>
    <row r="175" spans="3:7" s="18" customFormat="1" ht="13.2" x14ac:dyDescent="0.25">
      <c r="C175" s="88"/>
      <c r="D175" s="424"/>
      <c r="F175" s="426"/>
      <c r="G175" s="426"/>
    </row>
    <row r="176" spans="3:7" s="18" customFormat="1" ht="13.2" x14ac:dyDescent="0.25">
      <c r="C176" s="88"/>
      <c r="D176" s="424"/>
      <c r="F176" s="426"/>
      <c r="G176" s="426"/>
    </row>
    <row r="177" spans="3:7" s="18" customFormat="1" ht="13.2" x14ac:dyDescent="0.25">
      <c r="C177" s="88"/>
      <c r="D177" s="424"/>
      <c r="F177" s="426"/>
      <c r="G177" s="426"/>
    </row>
    <row r="178" spans="3:7" s="18" customFormat="1" ht="13.2" x14ac:dyDescent="0.25">
      <c r="C178" s="88"/>
      <c r="D178" s="424"/>
      <c r="F178" s="426"/>
      <c r="G178" s="426"/>
    </row>
    <row r="179" spans="3:7" s="18" customFormat="1" ht="13.2" x14ac:dyDescent="0.25">
      <c r="C179" s="88"/>
      <c r="D179" s="424"/>
      <c r="F179" s="426"/>
      <c r="G179" s="426"/>
    </row>
    <row r="180" spans="3:7" s="18" customFormat="1" ht="13.2" x14ac:dyDescent="0.25">
      <c r="C180" s="88"/>
      <c r="D180" s="424"/>
      <c r="F180" s="426"/>
      <c r="G180" s="426"/>
    </row>
    <row r="181" spans="3:7" s="18" customFormat="1" ht="13.2" x14ac:dyDescent="0.25">
      <c r="C181" s="88"/>
      <c r="D181" s="424"/>
      <c r="F181" s="426"/>
      <c r="G181" s="426"/>
    </row>
    <row r="182" spans="3:7" s="18" customFormat="1" ht="13.2" x14ac:dyDescent="0.25">
      <c r="C182" s="88"/>
      <c r="D182" s="424"/>
      <c r="F182" s="426"/>
      <c r="G182" s="426"/>
    </row>
    <row r="183" spans="3:7" s="18" customFormat="1" ht="13.2" x14ac:dyDescent="0.25">
      <c r="C183" s="88"/>
      <c r="D183" s="424"/>
      <c r="F183" s="426"/>
      <c r="G183" s="426"/>
    </row>
    <row r="184" spans="3:7" s="18" customFormat="1" ht="13.2" x14ac:dyDescent="0.25">
      <c r="C184" s="88"/>
      <c r="D184" s="424"/>
      <c r="F184" s="426"/>
      <c r="G184" s="426"/>
    </row>
    <row r="185" spans="3:7" s="18" customFormat="1" ht="13.2" x14ac:dyDescent="0.25">
      <c r="C185" s="88"/>
      <c r="D185" s="424"/>
      <c r="F185" s="426"/>
      <c r="G185" s="426"/>
    </row>
    <row r="186" spans="3:7" s="18" customFormat="1" ht="13.2" x14ac:dyDescent="0.25">
      <c r="C186" s="88"/>
      <c r="D186" s="424"/>
      <c r="F186" s="426"/>
      <c r="G186" s="426"/>
    </row>
    <row r="187" spans="3:7" s="18" customFormat="1" ht="13.2" x14ac:dyDescent="0.25">
      <c r="C187" s="88"/>
      <c r="D187" s="424"/>
      <c r="F187" s="426"/>
      <c r="G187" s="426"/>
    </row>
    <row r="188" spans="3:7" s="18" customFormat="1" ht="13.2" x14ac:dyDescent="0.25">
      <c r="C188" s="88"/>
      <c r="D188" s="424"/>
      <c r="F188" s="426"/>
      <c r="G188" s="426"/>
    </row>
    <row r="189" spans="3:7" s="18" customFormat="1" ht="13.2" x14ac:dyDescent="0.25">
      <c r="C189" s="88"/>
      <c r="D189" s="424"/>
      <c r="F189" s="426"/>
      <c r="G189" s="426"/>
    </row>
    <row r="190" spans="3:7" s="18" customFormat="1" ht="13.2" x14ac:dyDescent="0.25">
      <c r="C190" s="88"/>
      <c r="D190" s="424"/>
      <c r="F190" s="426"/>
      <c r="G190" s="426"/>
    </row>
    <row r="191" spans="3:7" s="18" customFormat="1" ht="13.2" x14ac:dyDescent="0.25">
      <c r="C191" s="88"/>
      <c r="D191" s="424"/>
      <c r="F191" s="426"/>
      <c r="G191" s="426"/>
    </row>
    <row r="192" spans="3:7" s="18" customFormat="1" ht="13.2" x14ac:dyDescent="0.25">
      <c r="C192" s="88"/>
      <c r="D192" s="424"/>
      <c r="F192" s="426"/>
      <c r="G192" s="426"/>
    </row>
    <row r="193" spans="3:7" s="18" customFormat="1" ht="13.2" x14ac:dyDescent="0.25">
      <c r="C193" s="88"/>
      <c r="D193" s="424"/>
      <c r="F193" s="426"/>
      <c r="G193" s="426"/>
    </row>
    <row r="194" spans="3:7" s="18" customFormat="1" ht="13.2" x14ac:dyDescent="0.25">
      <c r="C194" s="88"/>
      <c r="D194" s="424"/>
      <c r="F194" s="426"/>
      <c r="G194" s="426"/>
    </row>
    <row r="195" spans="3:7" s="18" customFormat="1" ht="13.2" x14ac:dyDescent="0.25">
      <c r="C195" s="88"/>
      <c r="D195" s="424"/>
      <c r="F195" s="426"/>
      <c r="G195" s="426"/>
    </row>
    <row r="196" spans="3:7" s="18" customFormat="1" ht="13.2" x14ac:dyDescent="0.25">
      <c r="C196" s="88"/>
      <c r="D196" s="424"/>
      <c r="F196" s="426"/>
      <c r="G196" s="426"/>
    </row>
    <row r="197" spans="3:7" s="18" customFormat="1" ht="13.2" x14ac:dyDescent="0.25">
      <c r="C197" s="88"/>
      <c r="D197" s="424"/>
      <c r="F197" s="426"/>
      <c r="G197" s="426"/>
    </row>
    <row r="198" spans="3:7" s="18" customFormat="1" ht="13.2" x14ac:dyDescent="0.25">
      <c r="C198" s="88"/>
      <c r="D198" s="424"/>
      <c r="F198" s="426"/>
      <c r="G198" s="426"/>
    </row>
    <row r="199" spans="3:7" s="18" customFormat="1" ht="13.2" x14ac:dyDescent="0.25">
      <c r="C199" s="88"/>
      <c r="D199" s="424"/>
      <c r="F199" s="426"/>
      <c r="G199" s="426"/>
    </row>
    <row r="200" spans="3:7" s="18" customFormat="1" ht="13.2" x14ac:dyDescent="0.25">
      <c r="C200" s="88"/>
      <c r="D200" s="424"/>
      <c r="F200" s="426"/>
      <c r="G200" s="426"/>
    </row>
    <row r="201" spans="3:7" s="18" customFormat="1" ht="13.2" x14ac:dyDescent="0.25">
      <c r="C201" s="88"/>
      <c r="D201" s="424"/>
      <c r="F201" s="426"/>
      <c r="G201" s="426"/>
    </row>
    <row r="202" spans="3:7" s="18" customFormat="1" ht="13.2" x14ac:dyDescent="0.25">
      <c r="C202" s="88"/>
      <c r="D202" s="424"/>
      <c r="F202" s="426"/>
      <c r="G202" s="426"/>
    </row>
    <row r="203" spans="3:7" s="18" customFormat="1" ht="13.2" x14ac:dyDescent="0.25">
      <c r="C203" s="88"/>
      <c r="D203" s="424"/>
      <c r="F203" s="426"/>
      <c r="G203" s="426"/>
    </row>
    <row r="204" spans="3:7" s="18" customFormat="1" ht="13.2" x14ac:dyDescent="0.25">
      <c r="C204" s="88"/>
      <c r="D204" s="424"/>
      <c r="F204" s="426"/>
      <c r="G204" s="426"/>
    </row>
    <row r="205" spans="3:7" s="18" customFormat="1" ht="13.2" x14ac:dyDescent="0.25">
      <c r="C205" s="88"/>
      <c r="D205" s="424"/>
      <c r="F205" s="426"/>
      <c r="G205" s="426"/>
    </row>
    <row r="206" spans="3:7" s="18" customFormat="1" ht="13.2" x14ac:dyDescent="0.25">
      <c r="C206" s="88"/>
      <c r="D206" s="424"/>
      <c r="F206" s="426"/>
      <c r="G206" s="426"/>
    </row>
    <row r="207" spans="3:7" s="18" customFormat="1" ht="13.2" x14ac:dyDescent="0.25">
      <c r="C207" s="88"/>
      <c r="D207" s="424"/>
      <c r="F207" s="426"/>
      <c r="G207" s="426"/>
    </row>
    <row r="208" spans="3:7" s="18" customFormat="1" ht="13.2" x14ac:dyDescent="0.25">
      <c r="C208" s="88"/>
      <c r="D208" s="424"/>
      <c r="F208" s="426"/>
      <c r="G208" s="426"/>
    </row>
    <row r="209" spans="3:7" s="18" customFormat="1" ht="13.2" x14ac:dyDescent="0.25">
      <c r="C209" s="88"/>
      <c r="D209" s="424"/>
      <c r="F209" s="426"/>
      <c r="G209" s="426"/>
    </row>
    <row r="210" spans="3:7" s="18" customFormat="1" ht="13.2" x14ac:dyDescent="0.25">
      <c r="C210" s="88"/>
      <c r="D210" s="424"/>
      <c r="F210" s="426"/>
      <c r="G210" s="426"/>
    </row>
    <row r="211" spans="3:7" s="18" customFormat="1" ht="13.2" x14ac:dyDescent="0.25">
      <c r="C211" s="88"/>
      <c r="D211" s="424"/>
      <c r="F211" s="426"/>
      <c r="G211" s="426"/>
    </row>
    <row r="212" spans="3:7" s="18" customFormat="1" ht="13.2" x14ac:dyDescent="0.25">
      <c r="C212" s="88"/>
      <c r="D212" s="424"/>
      <c r="F212" s="426"/>
      <c r="G212" s="426"/>
    </row>
    <row r="213" spans="3:7" s="18" customFormat="1" ht="13.2" x14ac:dyDescent="0.25">
      <c r="C213" s="88"/>
      <c r="D213" s="424"/>
      <c r="F213" s="426"/>
      <c r="G213" s="426"/>
    </row>
    <row r="214" spans="3:7" s="18" customFormat="1" ht="13.2" x14ac:dyDescent="0.25">
      <c r="C214" s="88"/>
      <c r="D214" s="424"/>
      <c r="F214" s="426"/>
      <c r="G214" s="426"/>
    </row>
    <row r="215" spans="3:7" s="18" customFormat="1" ht="13.2" x14ac:dyDescent="0.25">
      <c r="C215" s="88"/>
      <c r="D215" s="424"/>
      <c r="F215" s="426"/>
      <c r="G215" s="426"/>
    </row>
    <row r="216" spans="3:7" s="18" customFormat="1" ht="13.2" x14ac:dyDescent="0.25">
      <c r="C216" s="88"/>
      <c r="D216" s="424"/>
      <c r="F216" s="426"/>
      <c r="G216" s="426"/>
    </row>
    <row r="217" spans="3:7" s="18" customFormat="1" ht="13.2" x14ac:dyDescent="0.25">
      <c r="C217" s="88"/>
      <c r="D217" s="424"/>
      <c r="F217" s="426"/>
      <c r="G217" s="426"/>
    </row>
    <row r="218" spans="3:7" s="18" customFormat="1" ht="13.2" x14ac:dyDescent="0.25">
      <c r="C218" s="88"/>
      <c r="D218" s="424"/>
      <c r="F218" s="426"/>
      <c r="G218" s="426"/>
    </row>
    <row r="219" spans="3:7" s="18" customFormat="1" ht="13.2" x14ac:dyDescent="0.25">
      <c r="C219" s="88"/>
      <c r="D219" s="424"/>
      <c r="F219" s="426"/>
      <c r="G219" s="426"/>
    </row>
    <row r="220" spans="3:7" s="18" customFormat="1" ht="13.2" x14ac:dyDescent="0.25">
      <c r="C220" s="88"/>
      <c r="D220" s="424"/>
      <c r="F220" s="426"/>
      <c r="G220" s="426"/>
    </row>
    <row r="221" spans="3:7" s="18" customFormat="1" ht="13.2" x14ac:dyDescent="0.25">
      <c r="C221" s="88"/>
      <c r="D221" s="424"/>
      <c r="F221" s="426"/>
      <c r="G221" s="426"/>
    </row>
    <row r="222" spans="3:7" s="18" customFormat="1" ht="13.2" x14ac:dyDescent="0.25">
      <c r="C222" s="88"/>
      <c r="D222" s="424"/>
      <c r="F222" s="426"/>
      <c r="G222" s="426"/>
    </row>
    <row r="223" spans="3:7" s="18" customFormat="1" ht="13.2" x14ac:dyDescent="0.25">
      <c r="C223" s="88"/>
      <c r="D223" s="424"/>
      <c r="F223" s="426"/>
      <c r="G223" s="426"/>
    </row>
    <row r="224" spans="3:7" s="18" customFormat="1" ht="13.2" x14ac:dyDescent="0.25">
      <c r="C224" s="88"/>
      <c r="D224" s="424"/>
      <c r="F224" s="426"/>
      <c r="G224" s="426"/>
    </row>
    <row r="225" spans="1:10" s="18" customFormat="1" ht="13.2" x14ac:dyDescent="0.25">
      <c r="C225" s="88"/>
      <c r="D225" s="424"/>
      <c r="F225" s="426"/>
      <c r="G225" s="426"/>
    </row>
    <row r="226" spans="1:10" s="18" customFormat="1" ht="13.2" x14ac:dyDescent="0.25">
      <c r="C226" s="88"/>
      <c r="D226" s="424"/>
      <c r="F226" s="426"/>
      <c r="G226" s="426"/>
    </row>
    <row r="227" spans="1:10" s="18" customFormat="1" ht="13.2" x14ac:dyDescent="0.25">
      <c r="C227" s="88"/>
      <c r="D227" s="424"/>
      <c r="F227" s="426"/>
      <c r="G227" s="426"/>
    </row>
    <row r="228" spans="1:10" s="18" customFormat="1" ht="13.2" x14ac:dyDescent="0.25">
      <c r="C228" s="88"/>
      <c r="D228" s="424"/>
      <c r="F228" s="426"/>
      <c r="G228" s="426"/>
    </row>
    <row r="229" spans="1:10" s="18" customFormat="1" ht="13.2" x14ac:dyDescent="0.25">
      <c r="C229" s="88"/>
      <c r="D229" s="424"/>
      <c r="F229" s="426"/>
      <c r="G229" s="426"/>
    </row>
    <row r="230" spans="1:10" s="18" customFormat="1" ht="13.2" x14ac:dyDescent="0.25">
      <c r="C230" s="88"/>
      <c r="D230" s="424"/>
      <c r="F230" s="426"/>
      <c r="G230" s="426"/>
    </row>
    <row r="231" spans="1:10" s="18" customFormat="1" ht="13.2" x14ac:dyDescent="0.25">
      <c r="C231" s="88"/>
      <c r="D231" s="424"/>
      <c r="F231" s="426"/>
      <c r="G231" s="426"/>
    </row>
    <row r="232" spans="1:10" ht="13.2" x14ac:dyDescent="0.25">
      <c r="A232" s="18"/>
      <c r="B232" s="18"/>
      <c r="C232" s="88"/>
      <c r="D232" s="424"/>
      <c r="E232" s="18"/>
      <c r="F232" s="426"/>
      <c r="G232" s="426"/>
      <c r="H232" s="18"/>
      <c r="I232" s="18"/>
      <c r="J232" s="18"/>
    </row>
  </sheetData>
  <autoFilter ref="A7:F7" xr:uid="{00000000-0009-0000-0000-00000D000000}"/>
  <mergeCells count="1">
    <mergeCell ref="C1:D1"/>
  </mergeCells>
  <conditionalFormatting sqref="I7 A8:I23">
    <cfRule type="expression" dxfId="86" priority="2">
      <formula>MOD(ROW(),2)=1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1048575"/>
  <sheetViews>
    <sheetView showGridLines="0" zoomScale="85" zoomScaleNormal="85" workbookViewId="0">
      <pane ySplit="7" topLeftCell="A8" activePane="bottomLeft" state="frozen"/>
      <selection pane="bottomLeft" activeCell="F2" sqref="F2"/>
    </sheetView>
  </sheetViews>
  <sheetFormatPr defaultColWidth="8.88671875" defaultRowHeight="13.5" customHeight="1" x14ac:dyDescent="0.25"/>
  <cols>
    <col min="1" max="1" width="7.6640625" customWidth="1"/>
    <col min="2" max="2" width="22.33203125" style="475" customWidth="1"/>
    <col min="3" max="3" width="10.44140625" style="88" bestFit="1" customWidth="1"/>
    <col min="4" max="4" width="17.5546875" style="378" customWidth="1"/>
    <col min="5" max="5" width="36.109375" style="489" customWidth="1"/>
    <col min="6" max="6" width="15" style="426" customWidth="1"/>
    <col min="7" max="7" width="15.33203125" style="516" customWidth="1"/>
    <col min="8" max="8" width="11" style="223" customWidth="1"/>
    <col min="9" max="9" width="33.6640625" customWidth="1"/>
    <col min="10" max="10" width="15.44140625" customWidth="1"/>
  </cols>
  <sheetData>
    <row r="1" spans="1:10" s="109" customFormat="1" ht="48.75" customHeight="1" x14ac:dyDescent="0.25">
      <c r="B1" s="478" t="s">
        <v>144</v>
      </c>
      <c r="C1" s="659"/>
      <c r="D1" s="380"/>
      <c r="E1" s="660"/>
      <c r="F1" s="661">
        <f>SUMMARY!F18</f>
        <v>2000</v>
      </c>
      <c r="G1" s="1194"/>
      <c r="H1" s="662"/>
    </row>
    <row r="2" spans="1:10" s="18" customFormat="1" ht="15.6" x14ac:dyDescent="0.3">
      <c r="B2" s="484" t="s">
        <v>94</v>
      </c>
      <c r="C2" s="386"/>
      <c r="D2" s="386" t="s">
        <v>97</v>
      </c>
      <c r="E2" s="393"/>
      <c r="F2" s="393"/>
      <c r="G2" s="1195"/>
      <c r="H2" s="223"/>
    </row>
    <row r="3" spans="1:10" s="18" customFormat="1" ht="13.8" x14ac:dyDescent="0.25">
      <c r="B3" s="490"/>
      <c r="C3" s="392"/>
      <c r="D3" s="393"/>
      <c r="E3" s="664" t="s">
        <v>141</v>
      </c>
      <c r="F3" s="630">
        <f>G26</f>
        <v>0</v>
      </c>
      <c r="G3" s="1196"/>
      <c r="H3" s="223"/>
    </row>
    <row r="4" spans="1:10" s="25" customFormat="1" ht="12.75" customHeight="1" x14ac:dyDescent="0.25">
      <c r="B4" s="495"/>
      <c r="C4" s="665"/>
      <c r="D4" s="398"/>
      <c r="E4" s="666"/>
      <c r="F4" s="666"/>
      <c r="G4" s="1197"/>
      <c r="H4" s="223"/>
    </row>
    <row r="5" spans="1:10" s="18" customFormat="1" ht="12.75" customHeight="1" x14ac:dyDescent="0.3">
      <c r="B5" s="498"/>
      <c r="C5" s="232"/>
      <c r="D5" s="402"/>
      <c r="E5" s="667"/>
      <c r="F5" s="303" t="s">
        <v>102</v>
      </c>
      <c r="G5" s="1198">
        <f>SUM(F1-G26)</f>
        <v>2000</v>
      </c>
      <c r="H5" s="223"/>
    </row>
    <row r="6" spans="1:10" s="18" customFormat="1" ht="12.75" customHeight="1" x14ac:dyDescent="0.25">
      <c r="B6" s="504"/>
      <c r="C6" s="232"/>
      <c r="D6" s="402"/>
      <c r="E6" s="667"/>
      <c r="F6" s="407"/>
      <c r="G6" s="1199"/>
      <c r="H6" s="406"/>
    </row>
    <row r="7" spans="1:10" s="25" customFormat="1" ht="12.75" customHeight="1" x14ac:dyDescent="0.25">
      <c r="A7" s="148"/>
      <c r="B7" s="509" t="s">
        <v>84</v>
      </c>
      <c r="C7" s="529" t="s">
        <v>85</v>
      </c>
      <c r="D7" s="412" t="s">
        <v>145</v>
      </c>
      <c r="E7" s="667" t="s">
        <v>86</v>
      </c>
      <c r="F7" s="407" t="s">
        <v>87</v>
      </c>
      <c r="G7" s="1199" t="s">
        <v>88</v>
      </c>
      <c r="H7" s="406" t="s">
        <v>85</v>
      </c>
      <c r="I7" s="417" t="s">
        <v>89</v>
      </c>
    </row>
    <row r="8" spans="1:10" s="18" customFormat="1" ht="12.75" customHeight="1" x14ac:dyDescent="0.25">
      <c r="A8" s="668"/>
      <c r="B8" s="669"/>
      <c r="C8" s="670"/>
      <c r="D8" s="101"/>
      <c r="E8" s="717"/>
      <c r="F8" s="672"/>
      <c r="G8" s="1200"/>
      <c r="H8" s="670"/>
      <c r="I8" s="668"/>
      <c r="J8" s="640"/>
    </row>
    <row r="9" spans="1:10" s="18" customFormat="1" ht="12.75" customHeight="1" x14ac:dyDescent="0.25">
      <c r="A9" s="668"/>
      <c r="B9" s="669"/>
      <c r="C9" s="670"/>
      <c r="D9" s="668"/>
      <c r="E9" s="717"/>
      <c r="F9" s="672"/>
      <c r="G9" s="1200"/>
      <c r="H9" s="670"/>
      <c r="I9" s="668"/>
      <c r="J9" s="640"/>
    </row>
    <row r="10" spans="1:10" s="18" customFormat="1" ht="12.75" customHeight="1" x14ac:dyDescent="0.25">
      <c r="A10" s="668"/>
      <c r="B10" s="669"/>
      <c r="C10" s="670"/>
      <c r="D10" s="668"/>
      <c r="E10" s="717"/>
      <c r="F10" s="672"/>
      <c r="G10" s="1200"/>
      <c r="H10" s="670"/>
      <c r="I10" s="668"/>
    </row>
    <row r="11" spans="1:10" s="245" customFormat="1" ht="12.75" customHeight="1" x14ac:dyDescent="0.3">
      <c r="A11" s="824"/>
      <c r="B11" s="825"/>
      <c r="C11" s="146"/>
      <c r="D11" s="1096"/>
      <c r="E11" s="1103"/>
      <c r="F11" s="827"/>
      <c r="G11" s="1201"/>
      <c r="H11" s="829"/>
      <c r="I11" s="832"/>
      <c r="J11" s="831"/>
    </row>
    <row r="12" spans="1:10" s="18" customFormat="1" ht="12.75" customHeight="1" x14ac:dyDescent="0.25">
      <c r="A12" s="674"/>
      <c r="B12" s="673"/>
      <c r="C12" s="670"/>
      <c r="D12" s="674"/>
      <c r="E12" s="717"/>
      <c r="F12" s="672"/>
      <c r="G12" s="1200"/>
      <c r="H12" s="670"/>
      <c r="I12" s="668"/>
    </row>
    <row r="13" spans="1:10" s="18" customFormat="1" ht="12.75" customHeight="1" x14ac:dyDescent="0.25">
      <c r="A13" s="674"/>
      <c r="B13" s="673"/>
      <c r="C13" s="670"/>
      <c r="D13" s="674"/>
      <c r="E13" s="717"/>
      <c r="F13" s="672"/>
      <c r="G13" s="1200"/>
      <c r="H13" s="670"/>
      <c r="I13" s="668"/>
    </row>
    <row r="14" spans="1:10" s="18" customFormat="1" ht="12.75" customHeight="1" x14ac:dyDescent="0.25">
      <c r="A14" s="674"/>
      <c r="B14" s="673"/>
      <c r="C14" s="670"/>
      <c r="D14" s="674"/>
      <c r="E14" s="717"/>
      <c r="F14" s="672"/>
      <c r="G14" s="1200"/>
      <c r="H14" s="668"/>
      <c r="I14" s="668"/>
    </row>
    <row r="15" spans="1:10" s="18" customFormat="1" ht="12.75" customHeight="1" x14ac:dyDescent="0.25">
      <c r="A15" s="674"/>
      <c r="B15" s="673"/>
      <c r="C15" s="670"/>
      <c r="D15" s="674"/>
      <c r="E15" s="717"/>
      <c r="F15" s="672"/>
      <c r="G15" s="1200"/>
      <c r="H15" s="670"/>
      <c r="I15" s="668"/>
    </row>
    <row r="16" spans="1:10" s="18" customFormat="1" ht="12.75" customHeight="1" x14ac:dyDescent="0.25">
      <c r="A16" s="674"/>
      <c r="B16" s="675"/>
      <c r="C16" s="668"/>
      <c r="D16" s="674"/>
      <c r="E16" s="717"/>
      <c r="F16" s="672"/>
      <c r="G16" s="1200"/>
      <c r="H16" s="668"/>
      <c r="I16" s="674"/>
    </row>
    <row r="17" spans="1:10" s="18" customFormat="1" ht="12.75" customHeight="1" x14ac:dyDescent="0.25">
      <c r="A17" s="674"/>
      <c r="B17" s="675"/>
      <c r="C17" s="668"/>
      <c r="D17" s="674"/>
      <c r="E17" s="717"/>
      <c r="F17" s="672"/>
      <c r="G17" s="1200"/>
      <c r="H17" s="668"/>
      <c r="I17" s="674"/>
    </row>
    <row r="18" spans="1:10" s="18" customFormat="1" ht="12.75" customHeight="1" x14ac:dyDescent="0.25">
      <c r="A18" s="674"/>
      <c r="B18" s="675"/>
      <c r="C18" s="668"/>
      <c r="D18" s="674"/>
      <c r="E18" s="717"/>
      <c r="F18" s="672"/>
      <c r="G18" s="1200"/>
      <c r="H18" s="668"/>
      <c r="I18" s="674"/>
    </row>
    <row r="19" spans="1:10" s="18" customFormat="1" ht="12.75" customHeight="1" x14ac:dyDescent="0.25">
      <c r="A19" s="674"/>
      <c r="B19" s="675"/>
      <c r="C19" s="668"/>
      <c r="D19" s="674"/>
      <c r="E19" s="717"/>
      <c r="F19" s="672"/>
      <c r="G19" s="1200"/>
      <c r="H19" s="668"/>
      <c r="I19" s="674"/>
    </row>
    <row r="20" spans="1:10" s="18" customFormat="1" ht="12.75" customHeight="1" x14ac:dyDescent="0.3">
      <c r="A20" s="674"/>
      <c r="B20" s="360"/>
      <c r="C20" s="676"/>
      <c r="D20" s="317"/>
      <c r="E20" s="1104"/>
      <c r="F20" s="678"/>
      <c r="G20" s="521"/>
      <c r="H20" s="522"/>
      <c r="I20" s="679"/>
    </row>
    <row r="21" spans="1:10" s="18" customFormat="1" ht="12.75" customHeight="1" x14ac:dyDescent="0.3">
      <c r="A21" s="674"/>
      <c r="B21" s="360"/>
      <c r="C21" s="676"/>
      <c r="D21" s="317"/>
      <c r="E21" s="1104"/>
      <c r="F21" s="678"/>
      <c r="G21" s="521"/>
      <c r="H21" s="522"/>
      <c r="I21" s="679"/>
    </row>
    <row r="22" spans="1:10" s="18" customFormat="1" ht="12.75" customHeight="1" x14ac:dyDescent="0.3">
      <c r="A22" s="674"/>
      <c r="B22" s="360"/>
      <c r="C22" s="676"/>
      <c r="D22" s="317"/>
      <c r="E22" s="1104"/>
      <c r="F22" s="678"/>
      <c r="G22" s="521"/>
      <c r="H22" s="522"/>
      <c r="I22" s="679"/>
    </row>
    <row r="23" spans="1:10" s="18" customFormat="1" ht="12.75" customHeight="1" x14ac:dyDescent="0.3">
      <c r="A23" s="674"/>
      <c r="B23" s="360"/>
      <c r="C23" s="676"/>
      <c r="D23" s="317"/>
      <c r="E23" s="1104"/>
      <c r="F23" s="678"/>
      <c r="G23" s="521"/>
      <c r="H23" s="522"/>
      <c r="I23" s="679"/>
    </row>
    <row r="24" spans="1:10" s="18" customFormat="1" ht="12.75" customHeight="1" x14ac:dyDescent="0.3">
      <c r="A24" s="674"/>
      <c r="B24" s="360"/>
      <c r="C24" s="676"/>
      <c r="D24" s="317"/>
      <c r="E24" s="1104"/>
      <c r="F24" s="678"/>
      <c r="G24" s="521"/>
      <c r="H24" s="522"/>
      <c r="I24" s="679"/>
    </row>
    <row r="25" spans="1:10" s="18" customFormat="1" ht="12.75" customHeight="1" x14ac:dyDescent="0.3">
      <c r="A25" s="674"/>
      <c r="B25" s="360"/>
      <c r="C25" s="676"/>
      <c r="D25" s="317"/>
      <c r="E25" s="677"/>
      <c r="F25" s="680"/>
      <c r="G25" s="521"/>
      <c r="H25" s="522"/>
      <c r="I25" s="679"/>
    </row>
    <row r="26" spans="1:10" s="171" customFormat="1" ht="19.5" customHeight="1" x14ac:dyDescent="0.3">
      <c r="A26" s="25"/>
      <c r="B26" s="681"/>
      <c r="C26" s="682"/>
      <c r="D26" s="683"/>
      <c r="E26" s="162" t="s">
        <v>90</v>
      </c>
      <c r="F26" s="684">
        <f>SUM(F8:F25)</f>
        <v>0</v>
      </c>
      <c r="G26" s="1202">
        <f>SUM(G8:G25)</f>
        <v>0</v>
      </c>
      <c r="H26" s="165" t="s">
        <v>91</v>
      </c>
      <c r="I26" s="653"/>
      <c r="J26" s="25"/>
    </row>
    <row r="27" spans="1:10" s="18" customFormat="1" ht="12.75" customHeight="1" x14ac:dyDescent="0.3">
      <c r="A27" s="171"/>
      <c r="B27" s="685"/>
      <c r="C27" s="686"/>
      <c r="D27" s="687"/>
      <c r="E27" s="168" t="s">
        <v>92</v>
      </c>
      <c r="F27" s="688">
        <f>SUM(G5-F26)</f>
        <v>2000</v>
      </c>
      <c r="G27" s="1203"/>
      <c r="H27" s="689"/>
      <c r="I27" s="171"/>
      <c r="J27" s="171"/>
    </row>
    <row r="28" spans="1:10" s="18" customFormat="1" ht="13.8" x14ac:dyDescent="0.25">
      <c r="B28" s="459"/>
      <c r="C28" s="423"/>
      <c r="D28" s="424"/>
      <c r="E28" s="690"/>
      <c r="F28" s="426"/>
      <c r="G28" s="516"/>
      <c r="H28" s="406"/>
    </row>
    <row r="29" spans="1:10" s="18" customFormat="1" ht="13.8" x14ac:dyDescent="0.25">
      <c r="B29" s="459"/>
      <c r="C29" s="423"/>
      <c r="D29" s="424"/>
      <c r="E29" s="690"/>
      <c r="F29" s="426"/>
      <c r="G29" s="516"/>
      <c r="H29" s="406"/>
    </row>
    <row r="30" spans="1:10" s="18" customFormat="1" ht="13.8" x14ac:dyDescent="0.25">
      <c r="B30" s="459"/>
      <c r="C30" s="423"/>
      <c r="D30" s="424"/>
      <c r="E30" s="690"/>
      <c r="F30" s="426"/>
      <c r="G30" s="516"/>
      <c r="H30" s="406"/>
    </row>
    <row r="31" spans="1:10" s="18" customFormat="1" ht="13.8" x14ac:dyDescent="0.25">
      <c r="B31" s="459"/>
      <c r="C31" s="423"/>
      <c r="D31" s="424"/>
      <c r="E31" s="690"/>
      <c r="F31" s="426"/>
      <c r="G31" s="516"/>
      <c r="H31" s="406"/>
    </row>
    <row r="32" spans="1:10" s="18" customFormat="1" ht="13.8" x14ac:dyDescent="0.25">
      <c r="B32" s="459"/>
      <c r="C32" s="423"/>
      <c r="D32" s="424"/>
      <c r="E32" s="690"/>
      <c r="F32" s="426"/>
      <c r="G32" s="516"/>
      <c r="H32" s="406"/>
    </row>
    <row r="33" spans="2:8" s="18" customFormat="1" ht="13.8" x14ac:dyDescent="0.25">
      <c r="B33" s="459"/>
      <c r="C33" s="423"/>
      <c r="D33" s="424"/>
      <c r="E33" s="690"/>
      <c r="F33" s="426"/>
      <c r="G33" s="516"/>
      <c r="H33" s="406"/>
    </row>
    <row r="34" spans="2:8" s="18" customFormat="1" ht="13.8" x14ac:dyDescent="0.25">
      <c r="B34" s="459"/>
      <c r="C34" s="423"/>
      <c r="D34" s="424"/>
      <c r="E34" s="690"/>
      <c r="F34" s="426"/>
      <c r="G34" s="516"/>
      <c r="H34" s="406"/>
    </row>
    <row r="35" spans="2:8" s="18" customFormat="1" ht="13.8" x14ac:dyDescent="0.25">
      <c r="B35" s="459"/>
      <c r="C35" s="423"/>
      <c r="D35" s="424"/>
      <c r="E35" s="690"/>
      <c r="F35" s="426"/>
      <c r="G35" s="516"/>
      <c r="H35" s="406"/>
    </row>
    <row r="36" spans="2:8" s="18" customFormat="1" ht="13.8" x14ac:dyDescent="0.25">
      <c r="B36" s="459"/>
      <c r="C36" s="423"/>
      <c r="D36" s="424"/>
      <c r="E36" s="690"/>
      <c r="F36" s="426"/>
      <c r="G36" s="516"/>
      <c r="H36" s="406"/>
    </row>
    <row r="37" spans="2:8" s="18" customFormat="1" ht="13.8" x14ac:dyDescent="0.25">
      <c r="B37" s="459"/>
      <c r="C37" s="423"/>
      <c r="D37" s="424"/>
      <c r="E37" s="690"/>
      <c r="F37" s="426"/>
      <c r="G37" s="516"/>
      <c r="H37" s="406"/>
    </row>
    <row r="38" spans="2:8" s="18" customFormat="1" ht="13.8" x14ac:dyDescent="0.25">
      <c r="B38" s="459"/>
      <c r="C38" s="423"/>
      <c r="D38" s="424"/>
      <c r="E38" s="690"/>
      <c r="F38" s="426"/>
      <c r="G38" s="516"/>
      <c r="H38" s="406"/>
    </row>
    <row r="39" spans="2:8" s="18" customFormat="1" ht="13.8" x14ac:dyDescent="0.25">
      <c r="B39" s="459"/>
      <c r="C39" s="423"/>
      <c r="D39" s="424"/>
      <c r="E39" s="690"/>
      <c r="F39" s="426"/>
      <c r="G39" s="516"/>
      <c r="H39" s="406"/>
    </row>
    <row r="40" spans="2:8" s="18" customFormat="1" ht="13.8" x14ac:dyDescent="0.25">
      <c r="B40" s="459"/>
      <c r="C40" s="423"/>
      <c r="D40" s="424"/>
      <c r="E40" s="690"/>
      <c r="F40" s="426"/>
      <c r="G40" s="516"/>
      <c r="H40" s="406"/>
    </row>
    <row r="41" spans="2:8" s="18" customFormat="1" ht="13.8" x14ac:dyDescent="0.25">
      <c r="B41" s="459"/>
      <c r="C41" s="423"/>
      <c r="D41" s="424"/>
      <c r="E41" s="690"/>
      <c r="F41" s="426"/>
      <c r="G41" s="516"/>
      <c r="H41" s="406"/>
    </row>
    <row r="42" spans="2:8" s="18" customFormat="1" ht="13.8" x14ac:dyDescent="0.25">
      <c r="B42" s="459"/>
      <c r="C42" s="423"/>
      <c r="D42" s="424"/>
      <c r="E42" s="690"/>
      <c r="F42" s="426"/>
      <c r="G42" s="516"/>
      <c r="H42" s="406"/>
    </row>
    <row r="43" spans="2:8" s="18" customFormat="1" ht="13.8" x14ac:dyDescent="0.25">
      <c r="B43" s="459"/>
      <c r="C43" s="423"/>
      <c r="D43" s="424"/>
      <c r="E43" s="690"/>
      <c r="F43" s="426"/>
      <c r="G43" s="516"/>
      <c r="H43" s="406"/>
    </row>
    <row r="44" spans="2:8" s="18" customFormat="1" ht="13.8" x14ac:dyDescent="0.25">
      <c r="B44" s="459"/>
      <c r="C44" s="423"/>
      <c r="D44" s="424"/>
      <c r="E44" s="690"/>
      <c r="F44" s="426"/>
      <c r="G44" s="516"/>
      <c r="H44" s="406"/>
    </row>
    <row r="45" spans="2:8" s="18" customFormat="1" ht="13.8" x14ac:dyDescent="0.25">
      <c r="B45" s="459"/>
      <c r="C45" s="423"/>
      <c r="D45" s="424"/>
      <c r="E45" s="690"/>
      <c r="F45" s="426"/>
      <c r="G45" s="516"/>
      <c r="H45" s="406"/>
    </row>
    <row r="46" spans="2:8" s="18" customFormat="1" ht="13.8" x14ac:dyDescent="0.25">
      <c r="B46" s="459"/>
      <c r="C46" s="423"/>
      <c r="D46" s="424"/>
      <c r="E46" s="690"/>
      <c r="F46" s="426"/>
      <c r="G46" s="516"/>
      <c r="H46" s="406"/>
    </row>
    <row r="47" spans="2:8" s="18" customFormat="1" ht="13.8" x14ac:dyDescent="0.25">
      <c r="B47" s="459"/>
      <c r="C47" s="423"/>
      <c r="D47" s="424"/>
      <c r="E47" s="690"/>
      <c r="F47" s="426"/>
      <c r="G47" s="516"/>
      <c r="H47" s="406"/>
    </row>
    <row r="48" spans="2:8" s="18" customFormat="1" ht="13.8" x14ac:dyDescent="0.25">
      <c r="B48" s="459"/>
      <c r="C48" s="423"/>
      <c r="D48" s="424"/>
      <c r="E48" s="690"/>
      <c r="F48" s="426"/>
      <c r="G48" s="516"/>
      <c r="H48" s="406"/>
    </row>
    <row r="49" spans="2:8" s="18" customFormat="1" ht="13.8" x14ac:dyDescent="0.25">
      <c r="B49" s="459"/>
      <c r="C49" s="423"/>
      <c r="D49" s="424"/>
      <c r="E49" s="690"/>
      <c r="F49" s="426"/>
      <c r="G49" s="516"/>
      <c r="H49" s="406"/>
    </row>
    <row r="50" spans="2:8" s="18" customFormat="1" ht="13.8" x14ac:dyDescent="0.25">
      <c r="B50" s="459"/>
      <c r="C50" s="423"/>
      <c r="D50" s="424"/>
      <c r="E50" s="690"/>
      <c r="F50" s="426"/>
      <c r="G50" s="516"/>
      <c r="H50" s="406"/>
    </row>
    <row r="51" spans="2:8" s="18" customFormat="1" ht="13.8" x14ac:dyDescent="0.25">
      <c r="B51" s="459"/>
      <c r="C51" s="423"/>
      <c r="D51" s="424"/>
      <c r="E51" s="690"/>
      <c r="F51" s="426"/>
      <c r="G51" s="516"/>
      <c r="H51" s="406"/>
    </row>
    <row r="52" spans="2:8" s="18" customFormat="1" ht="13.8" x14ac:dyDescent="0.25">
      <c r="B52" s="459"/>
      <c r="C52" s="423"/>
      <c r="D52" s="424"/>
      <c r="E52" s="690"/>
      <c r="F52" s="426"/>
      <c r="G52" s="516"/>
      <c r="H52" s="406"/>
    </row>
    <row r="53" spans="2:8" s="18" customFormat="1" ht="13.8" x14ac:dyDescent="0.25">
      <c r="B53" s="459"/>
      <c r="C53" s="423"/>
      <c r="D53" s="424"/>
      <c r="E53" s="690"/>
      <c r="F53" s="426"/>
      <c r="G53" s="516"/>
      <c r="H53" s="406"/>
    </row>
    <row r="54" spans="2:8" s="18" customFormat="1" ht="13.8" x14ac:dyDescent="0.25">
      <c r="B54" s="459"/>
      <c r="C54" s="423"/>
      <c r="D54" s="424"/>
      <c r="E54" s="690"/>
      <c r="F54" s="426"/>
      <c r="G54" s="516"/>
      <c r="H54" s="406"/>
    </row>
    <row r="55" spans="2:8" s="18" customFormat="1" ht="13.8" x14ac:dyDescent="0.25">
      <c r="B55" s="459"/>
      <c r="C55" s="88"/>
      <c r="D55" s="424"/>
      <c r="E55" s="489"/>
      <c r="F55" s="426"/>
      <c r="G55" s="516"/>
      <c r="H55" s="223"/>
    </row>
    <row r="56" spans="2:8" s="18" customFormat="1" ht="13.8" x14ac:dyDescent="0.25">
      <c r="B56" s="459"/>
      <c r="C56" s="88"/>
      <c r="D56" s="424"/>
      <c r="E56" s="489"/>
      <c r="F56" s="426"/>
      <c r="G56" s="516"/>
      <c r="H56" s="223"/>
    </row>
    <row r="57" spans="2:8" s="18" customFormat="1" ht="13.8" x14ac:dyDescent="0.25">
      <c r="B57" s="459"/>
      <c r="C57" s="88"/>
      <c r="D57" s="424"/>
      <c r="E57" s="489"/>
      <c r="F57" s="426"/>
      <c r="G57" s="516"/>
      <c r="H57" s="223"/>
    </row>
    <row r="58" spans="2:8" s="18" customFormat="1" ht="13.8" x14ac:dyDescent="0.25">
      <c r="B58" s="459"/>
      <c r="C58" s="88"/>
      <c r="D58" s="424"/>
      <c r="E58" s="489"/>
      <c r="F58" s="426"/>
      <c r="G58" s="516"/>
      <c r="H58" s="223"/>
    </row>
    <row r="59" spans="2:8" s="18" customFormat="1" ht="13.8" x14ac:dyDescent="0.25">
      <c r="B59" s="459"/>
      <c r="C59" s="88"/>
      <c r="D59" s="424"/>
      <c r="E59" s="489"/>
      <c r="F59" s="426"/>
      <c r="G59" s="516"/>
      <c r="H59" s="223"/>
    </row>
    <row r="60" spans="2:8" s="18" customFormat="1" ht="13.8" x14ac:dyDescent="0.25">
      <c r="B60" s="459"/>
      <c r="C60" s="88"/>
      <c r="D60" s="424"/>
      <c r="E60" s="489"/>
      <c r="F60" s="426"/>
      <c r="G60" s="516"/>
      <c r="H60" s="223"/>
    </row>
    <row r="61" spans="2:8" s="18" customFormat="1" ht="13.8" x14ac:dyDescent="0.25">
      <c r="B61" s="459"/>
      <c r="C61" s="88"/>
      <c r="D61" s="424"/>
      <c r="E61" s="489"/>
      <c r="F61" s="426"/>
      <c r="G61" s="516"/>
      <c r="H61" s="223"/>
    </row>
    <row r="62" spans="2:8" s="18" customFormat="1" ht="13.8" x14ac:dyDescent="0.25">
      <c r="B62" s="459"/>
      <c r="C62" s="88"/>
      <c r="D62" s="424"/>
      <c r="E62" s="489"/>
      <c r="F62" s="426"/>
      <c r="G62" s="516"/>
      <c r="H62" s="223"/>
    </row>
    <row r="63" spans="2:8" s="18" customFormat="1" ht="13.8" x14ac:dyDescent="0.25">
      <c r="B63" s="459"/>
      <c r="C63" s="88"/>
      <c r="D63" s="424"/>
      <c r="E63" s="489"/>
      <c r="F63" s="426"/>
      <c r="G63" s="516"/>
      <c r="H63" s="223"/>
    </row>
    <row r="64" spans="2:8" s="18" customFormat="1" ht="13.8" x14ac:dyDescent="0.25">
      <c r="B64" s="459"/>
      <c r="C64" s="88"/>
      <c r="D64" s="424"/>
      <c r="E64" s="489"/>
      <c r="F64" s="426"/>
      <c r="G64" s="516"/>
      <c r="H64" s="223"/>
    </row>
    <row r="65" spans="2:8" s="18" customFormat="1" ht="13.8" x14ac:dyDescent="0.25">
      <c r="B65" s="459"/>
      <c r="C65" s="88"/>
      <c r="D65" s="424"/>
      <c r="E65" s="489"/>
      <c r="F65" s="426"/>
      <c r="G65" s="516"/>
      <c r="H65" s="223"/>
    </row>
    <row r="66" spans="2:8" s="18" customFormat="1" ht="13.8" x14ac:dyDescent="0.25">
      <c r="B66" s="459"/>
      <c r="C66" s="88"/>
      <c r="D66" s="424"/>
      <c r="E66" s="489"/>
      <c r="F66" s="426"/>
      <c r="G66" s="516"/>
      <c r="H66" s="223"/>
    </row>
    <row r="67" spans="2:8" s="18" customFormat="1" ht="13.8" x14ac:dyDescent="0.25">
      <c r="B67" s="459"/>
      <c r="C67" s="88"/>
      <c r="D67" s="424"/>
      <c r="E67" s="489"/>
      <c r="F67" s="426"/>
      <c r="G67" s="516"/>
      <c r="H67" s="223"/>
    </row>
    <row r="68" spans="2:8" s="18" customFormat="1" ht="13.8" x14ac:dyDescent="0.25">
      <c r="B68" s="459"/>
      <c r="C68" s="88"/>
      <c r="D68" s="424"/>
      <c r="E68" s="489"/>
      <c r="F68" s="426"/>
      <c r="G68" s="516"/>
      <c r="H68" s="223"/>
    </row>
    <row r="69" spans="2:8" s="18" customFormat="1" ht="13.8" x14ac:dyDescent="0.25">
      <c r="B69" s="459"/>
      <c r="C69" s="88"/>
      <c r="D69" s="424"/>
      <c r="E69" s="489"/>
      <c r="F69" s="426"/>
      <c r="G69" s="516"/>
      <c r="H69" s="223"/>
    </row>
    <row r="70" spans="2:8" s="18" customFormat="1" ht="13.8" x14ac:dyDescent="0.25">
      <c r="B70" s="459"/>
      <c r="C70" s="88"/>
      <c r="D70" s="424"/>
      <c r="E70" s="489"/>
      <c r="F70" s="426"/>
      <c r="G70" s="516"/>
      <c r="H70" s="223"/>
    </row>
    <row r="71" spans="2:8" s="18" customFormat="1" ht="13.8" x14ac:dyDescent="0.25">
      <c r="B71" s="459"/>
      <c r="C71" s="88"/>
      <c r="D71" s="424"/>
      <c r="E71" s="489"/>
      <c r="F71" s="426"/>
      <c r="G71" s="516"/>
      <c r="H71" s="223"/>
    </row>
    <row r="72" spans="2:8" s="18" customFormat="1" ht="13.8" x14ac:dyDescent="0.25">
      <c r="B72" s="459"/>
      <c r="C72" s="88"/>
      <c r="D72" s="424"/>
      <c r="E72" s="489"/>
      <c r="F72" s="426"/>
      <c r="G72" s="516"/>
      <c r="H72" s="223"/>
    </row>
    <row r="73" spans="2:8" s="18" customFormat="1" ht="13.8" x14ac:dyDescent="0.25">
      <c r="B73" s="459"/>
      <c r="C73" s="88"/>
      <c r="D73" s="424"/>
      <c r="E73" s="489"/>
      <c r="F73" s="426"/>
      <c r="G73" s="516"/>
      <c r="H73" s="223"/>
    </row>
    <row r="74" spans="2:8" s="18" customFormat="1" ht="13.8" x14ac:dyDescent="0.25">
      <c r="B74" s="459"/>
      <c r="C74" s="88"/>
      <c r="D74" s="424"/>
      <c r="E74" s="489"/>
      <c r="F74" s="426"/>
      <c r="G74" s="516"/>
      <c r="H74" s="223"/>
    </row>
    <row r="75" spans="2:8" s="18" customFormat="1" ht="13.8" x14ac:dyDescent="0.25">
      <c r="B75" s="459"/>
      <c r="C75" s="88"/>
      <c r="D75" s="424"/>
      <c r="E75" s="489"/>
      <c r="F75" s="426"/>
      <c r="G75" s="516"/>
      <c r="H75" s="223"/>
    </row>
    <row r="76" spans="2:8" s="18" customFormat="1" ht="13.8" x14ac:dyDescent="0.25">
      <c r="B76" s="459"/>
      <c r="C76" s="88"/>
      <c r="D76" s="424"/>
      <c r="E76" s="489"/>
      <c r="F76" s="426"/>
      <c r="G76" s="516"/>
      <c r="H76" s="223"/>
    </row>
    <row r="77" spans="2:8" s="18" customFormat="1" ht="13.8" x14ac:dyDescent="0.25">
      <c r="B77" s="459"/>
      <c r="C77" s="88"/>
      <c r="D77" s="424"/>
      <c r="E77" s="489"/>
      <c r="F77" s="426"/>
      <c r="G77" s="516"/>
      <c r="H77" s="223"/>
    </row>
    <row r="78" spans="2:8" s="18" customFormat="1" ht="13.8" x14ac:dyDescent="0.25">
      <c r="B78" s="459"/>
      <c r="C78" s="88"/>
      <c r="D78" s="424"/>
      <c r="E78" s="489"/>
      <c r="F78" s="426"/>
      <c r="G78" s="516"/>
      <c r="H78" s="223"/>
    </row>
    <row r="79" spans="2:8" s="18" customFormat="1" ht="13.8" x14ac:dyDescent="0.25">
      <c r="B79" s="459"/>
      <c r="C79" s="88"/>
      <c r="D79" s="424"/>
      <c r="E79" s="489"/>
      <c r="F79" s="426"/>
      <c r="G79" s="516"/>
      <c r="H79" s="223"/>
    </row>
    <row r="80" spans="2:8" s="18" customFormat="1" ht="13.8" x14ac:dyDescent="0.25">
      <c r="B80" s="459"/>
      <c r="C80" s="88"/>
      <c r="D80" s="424"/>
      <c r="E80" s="489"/>
      <c r="F80" s="426"/>
      <c r="G80" s="516"/>
      <c r="H80" s="223"/>
    </row>
    <row r="81" spans="2:8" s="18" customFormat="1" ht="13.8" x14ac:dyDescent="0.25">
      <c r="B81" s="459"/>
      <c r="C81" s="88"/>
      <c r="D81" s="424"/>
      <c r="E81" s="489"/>
      <c r="F81" s="426"/>
      <c r="G81" s="516"/>
      <c r="H81" s="223"/>
    </row>
    <row r="82" spans="2:8" s="18" customFormat="1" ht="13.8" x14ac:dyDescent="0.25">
      <c r="B82" s="459"/>
      <c r="C82" s="88"/>
      <c r="D82" s="424"/>
      <c r="E82" s="489"/>
      <c r="F82" s="426"/>
      <c r="G82" s="516"/>
      <c r="H82" s="223"/>
    </row>
    <row r="83" spans="2:8" s="18" customFormat="1" ht="13.8" x14ac:dyDescent="0.25">
      <c r="B83" s="459"/>
      <c r="C83" s="88"/>
      <c r="D83" s="424"/>
      <c r="E83" s="489"/>
      <c r="F83" s="426"/>
      <c r="G83" s="516"/>
      <c r="H83" s="223"/>
    </row>
    <row r="84" spans="2:8" s="18" customFormat="1" ht="13.8" x14ac:dyDescent="0.25">
      <c r="B84" s="459"/>
      <c r="C84" s="88"/>
      <c r="D84" s="424"/>
      <c r="E84" s="489"/>
      <c r="F84" s="426"/>
      <c r="G84" s="516"/>
      <c r="H84" s="223"/>
    </row>
    <row r="85" spans="2:8" s="18" customFormat="1" ht="13.8" x14ac:dyDescent="0.25">
      <c r="B85" s="459"/>
      <c r="C85" s="88"/>
      <c r="D85" s="424"/>
      <c r="E85" s="489"/>
      <c r="F85" s="426"/>
      <c r="G85" s="516"/>
      <c r="H85" s="223"/>
    </row>
    <row r="86" spans="2:8" s="18" customFormat="1" ht="13.8" x14ac:dyDescent="0.25">
      <c r="B86" s="459"/>
      <c r="C86" s="88"/>
      <c r="D86" s="424"/>
      <c r="E86" s="489"/>
      <c r="F86" s="426"/>
      <c r="G86" s="516"/>
      <c r="H86" s="223"/>
    </row>
    <row r="87" spans="2:8" s="18" customFormat="1" ht="13.8" x14ac:dyDescent="0.25">
      <c r="B87" s="459"/>
      <c r="C87" s="88"/>
      <c r="D87" s="424"/>
      <c r="E87" s="489"/>
      <c r="F87" s="426"/>
      <c r="G87" s="516"/>
      <c r="H87" s="223"/>
    </row>
    <row r="88" spans="2:8" s="18" customFormat="1" ht="13.8" x14ac:dyDescent="0.25">
      <c r="B88" s="459"/>
      <c r="C88" s="88"/>
      <c r="D88" s="424"/>
      <c r="E88" s="489"/>
      <c r="F88" s="426"/>
      <c r="G88" s="516"/>
      <c r="H88" s="223"/>
    </row>
    <row r="89" spans="2:8" s="18" customFormat="1" ht="13.8" x14ac:dyDescent="0.25">
      <c r="B89" s="459"/>
      <c r="C89" s="88"/>
      <c r="D89" s="424"/>
      <c r="E89" s="489"/>
      <c r="F89" s="426"/>
      <c r="G89" s="516"/>
      <c r="H89" s="223"/>
    </row>
    <row r="90" spans="2:8" s="18" customFormat="1" ht="13.8" x14ac:dyDescent="0.25">
      <c r="B90" s="459"/>
      <c r="C90" s="88"/>
      <c r="D90" s="424"/>
      <c r="E90" s="489"/>
      <c r="F90" s="426"/>
      <c r="G90" s="516"/>
      <c r="H90" s="223"/>
    </row>
    <row r="91" spans="2:8" s="18" customFormat="1" ht="13.8" x14ac:dyDescent="0.25">
      <c r="B91" s="459"/>
      <c r="C91" s="88"/>
      <c r="D91" s="424"/>
      <c r="E91" s="489"/>
      <c r="F91" s="426"/>
      <c r="G91" s="516"/>
      <c r="H91" s="223"/>
    </row>
    <row r="92" spans="2:8" s="18" customFormat="1" ht="13.8" x14ac:dyDescent="0.25">
      <c r="B92" s="459"/>
      <c r="C92" s="88"/>
      <c r="D92" s="424"/>
      <c r="E92" s="489"/>
      <c r="F92" s="426"/>
      <c r="G92" s="516"/>
      <c r="H92" s="223"/>
    </row>
    <row r="93" spans="2:8" s="18" customFormat="1" ht="13.8" x14ac:dyDescent="0.25">
      <c r="B93" s="459"/>
      <c r="C93" s="88"/>
      <c r="D93" s="424"/>
      <c r="E93" s="489"/>
      <c r="F93" s="426"/>
      <c r="G93" s="516"/>
      <c r="H93" s="223"/>
    </row>
    <row r="94" spans="2:8" s="18" customFormat="1" ht="13.8" x14ac:dyDescent="0.25">
      <c r="B94" s="459"/>
      <c r="C94" s="88"/>
      <c r="D94" s="424"/>
      <c r="E94" s="489"/>
      <c r="F94" s="426"/>
      <c r="G94" s="516"/>
      <c r="H94" s="223"/>
    </row>
    <row r="95" spans="2:8" s="18" customFormat="1" ht="13.8" x14ac:dyDescent="0.25">
      <c r="B95" s="459"/>
      <c r="C95" s="88"/>
      <c r="D95" s="424"/>
      <c r="E95" s="489"/>
      <c r="F95" s="426"/>
      <c r="G95" s="516"/>
      <c r="H95" s="223"/>
    </row>
    <row r="96" spans="2:8" s="18" customFormat="1" ht="13.8" x14ac:dyDescent="0.25">
      <c r="B96" s="459"/>
      <c r="C96" s="88"/>
      <c r="D96" s="424"/>
      <c r="E96" s="489"/>
      <c r="F96" s="426"/>
      <c r="G96" s="516"/>
      <c r="H96" s="223"/>
    </row>
    <row r="97" spans="2:8" s="18" customFormat="1" ht="13.8" x14ac:dyDescent="0.25">
      <c r="B97" s="459"/>
      <c r="C97" s="88"/>
      <c r="D97" s="424"/>
      <c r="E97" s="489"/>
      <c r="F97" s="426"/>
      <c r="G97" s="516"/>
      <c r="H97" s="223"/>
    </row>
    <row r="98" spans="2:8" s="18" customFormat="1" ht="13.8" x14ac:dyDescent="0.25">
      <c r="B98" s="459"/>
      <c r="C98" s="88"/>
      <c r="D98" s="424"/>
      <c r="E98" s="489"/>
      <c r="F98" s="426"/>
      <c r="G98" s="516"/>
      <c r="H98" s="223"/>
    </row>
    <row r="99" spans="2:8" s="18" customFormat="1" ht="13.8" x14ac:dyDescent="0.25">
      <c r="B99" s="459"/>
      <c r="C99" s="88"/>
      <c r="D99" s="424"/>
      <c r="E99" s="489"/>
      <c r="F99" s="426"/>
      <c r="G99" s="516"/>
      <c r="H99" s="223"/>
    </row>
    <row r="100" spans="2:8" s="18" customFormat="1" ht="13.8" x14ac:dyDescent="0.25">
      <c r="B100" s="459"/>
      <c r="C100" s="88"/>
      <c r="D100" s="424"/>
      <c r="E100" s="489"/>
      <c r="F100" s="426"/>
      <c r="G100" s="516"/>
      <c r="H100" s="223"/>
    </row>
    <row r="101" spans="2:8" s="18" customFormat="1" ht="13.8" x14ac:dyDescent="0.25">
      <c r="B101" s="459"/>
      <c r="C101" s="88"/>
      <c r="D101" s="424"/>
      <c r="E101" s="489"/>
      <c r="F101" s="426"/>
      <c r="G101" s="516"/>
      <c r="H101" s="223"/>
    </row>
    <row r="102" spans="2:8" s="18" customFormat="1" ht="13.8" x14ac:dyDescent="0.25">
      <c r="B102" s="459"/>
      <c r="C102" s="88"/>
      <c r="D102" s="424"/>
      <c r="E102" s="489"/>
      <c r="F102" s="426"/>
      <c r="G102" s="516"/>
      <c r="H102" s="223"/>
    </row>
    <row r="103" spans="2:8" s="18" customFormat="1" ht="13.8" x14ac:dyDescent="0.25">
      <c r="B103" s="459"/>
      <c r="C103" s="88"/>
      <c r="D103" s="424"/>
      <c r="E103" s="489"/>
      <c r="F103" s="426"/>
      <c r="G103" s="516"/>
      <c r="H103" s="223"/>
    </row>
    <row r="104" spans="2:8" s="18" customFormat="1" ht="13.8" x14ac:dyDescent="0.25">
      <c r="B104" s="459"/>
      <c r="C104" s="88"/>
      <c r="D104" s="424"/>
      <c r="E104" s="489"/>
      <c r="F104" s="426"/>
      <c r="G104" s="516"/>
      <c r="H104" s="223"/>
    </row>
    <row r="105" spans="2:8" s="18" customFormat="1" ht="13.8" x14ac:dyDescent="0.25">
      <c r="B105" s="459"/>
      <c r="C105" s="88"/>
      <c r="D105" s="424"/>
      <c r="E105" s="489"/>
      <c r="F105" s="426"/>
      <c r="G105" s="516"/>
      <c r="H105" s="223"/>
    </row>
    <row r="106" spans="2:8" s="18" customFormat="1" ht="13.8" x14ac:dyDescent="0.25">
      <c r="B106" s="459"/>
      <c r="C106" s="88"/>
      <c r="D106" s="424"/>
      <c r="E106" s="489"/>
      <c r="F106" s="426"/>
      <c r="G106" s="516"/>
      <c r="H106" s="223"/>
    </row>
    <row r="107" spans="2:8" s="18" customFormat="1" ht="13.8" x14ac:dyDescent="0.25">
      <c r="B107" s="459"/>
      <c r="C107" s="88"/>
      <c r="D107" s="424"/>
      <c r="E107" s="489"/>
      <c r="F107" s="426"/>
      <c r="G107" s="516"/>
      <c r="H107" s="223"/>
    </row>
    <row r="108" spans="2:8" s="18" customFormat="1" ht="13.8" x14ac:dyDescent="0.25">
      <c r="B108" s="459"/>
      <c r="C108" s="88"/>
      <c r="D108" s="424"/>
      <c r="E108" s="489"/>
      <c r="F108" s="426"/>
      <c r="G108" s="516"/>
      <c r="H108" s="223"/>
    </row>
    <row r="109" spans="2:8" s="18" customFormat="1" ht="13.8" x14ac:dyDescent="0.25">
      <c r="B109" s="459"/>
      <c r="C109" s="88"/>
      <c r="D109" s="424"/>
      <c r="E109" s="489"/>
      <c r="F109" s="426"/>
      <c r="G109" s="516"/>
      <c r="H109" s="223"/>
    </row>
    <row r="110" spans="2:8" s="18" customFormat="1" ht="13.8" x14ac:dyDescent="0.25">
      <c r="B110" s="459"/>
      <c r="C110" s="88"/>
      <c r="D110" s="424"/>
      <c r="E110" s="489"/>
      <c r="F110" s="426"/>
      <c r="G110" s="516"/>
      <c r="H110" s="223"/>
    </row>
    <row r="111" spans="2:8" s="18" customFormat="1" ht="13.8" x14ac:dyDescent="0.25">
      <c r="B111" s="459"/>
      <c r="C111" s="88"/>
      <c r="D111" s="424"/>
      <c r="E111" s="489"/>
      <c r="F111" s="426"/>
      <c r="G111" s="516"/>
      <c r="H111" s="223"/>
    </row>
    <row r="112" spans="2:8" s="18" customFormat="1" ht="13.8" x14ac:dyDescent="0.25">
      <c r="B112" s="459"/>
      <c r="C112" s="88"/>
      <c r="D112" s="424"/>
      <c r="E112" s="489"/>
      <c r="F112" s="426"/>
      <c r="G112" s="516"/>
      <c r="H112" s="223"/>
    </row>
    <row r="113" spans="2:8" s="18" customFormat="1" ht="13.8" x14ac:dyDescent="0.25">
      <c r="B113" s="459"/>
      <c r="C113" s="88"/>
      <c r="D113" s="424"/>
      <c r="E113" s="489"/>
      <c r="F113" s="426"/>
      <c r="G113" s="516"/>
      <c r="H113" s="223"/>
    </row>
    <row r="114" spans="2:8" s="18" customFormat="1" ht="13.8" x14ac:dyDescent="0.25">
      <c r="B114" s="459"/>
      <c r="C114" s="88"/>
      <c r="D114" s="424"/>
      <c r="E114" s="489"/>
      <c r="F114" s="426"/>
      <c r="G114" s="516"/>
      <c r="H114" s="223"/>
    </row>
    <row r="115" spans="2:8" s="18" customFormat="1" ht="13.8" x14ac:dyDescent="0.25">
      <c r="B115" s="459"/>
      <c r="C115" s="88"/>
      <c r="D115" s="424"/>
      <c r="E115" s="489"/>
      <c r="F115" s="426"/>
      <c r="G115" s="516"/>
      <c r="H115" s="223"/>
    </row>
    <row r="116" spans="2:8" s="18" customFormat="1" ht="13.8" x14ac:dyDescent="0.25">
      <c r="B116" s="459"/>
      <c r="C116" s="88"/>
      <c r="D116" s="424"/>
      <c r="E116" s="489"/>
      <c r="F116" s="426"/>
      <c r="G116" s="516"/>
      <c r="H116" s="223"/>
    </row>
    <row r="117" spans="2:8" s="18" customFormat="1" ht="13.8" x14ac:dyDescent="0.25">
      <c r="B117" s="459"/>
      <c r="C117" s="88"/>
      <c r="D117" s="424"/>
      <c r="E117" s="489"/>
      <c r="F117" s="426"/>
      <c r="G117" s="516"/>
      <c r="H117" s="223"/>
    </row>
    <row r="118" spans="2:8" s="18" customFormat="1" ht="13.8" x14ac:dyDescent="0.25">
      <c r="B118" s="459"/>
      <c r="C118" s="88"/>
      <c r="D118" s="424"/>
      <c r="E118" s="489"/>
      <c r="F118" s="426"/>
      <c r="G118" s="516"/>
      <c r="H118" s="223"/>
    </row>
    <row r="119" spans="2:8" s="18" customFormat="1" ht="13.8" x14ac:dyDescent="0.25">
      <c r="B119" s="459"/>
      <c r="C119" s="88"/>
      <c r="D119" s="424"/>
      <c r="E119" s="489"/>
      <c r="F119" s="426"/>
      <c r="G119" s="516"/>
      <c r="H119" s="223"/>
    </row>
    <row r="120" spans="2:8" s="18" customFormat="1" ht="13.8" x14ac:dyDescent="0.25">
      <c r="B120" s="459"/>
      <c r="C120" s="88"/>
      <c r="D120" s="424"/>
      <c r="E120" s="489"/>
      <c r="F120" s="426"/>
      <c r="G120" s="516"/>
      <c r="H120" s="223"/>
    </row>
    <row r="121" spans="2:8" s="18" customFormat="1" ht="13.8" x14ac:dyDescent="0.25">
      <c r="B121" s="459"/>
      <c r="C121" s="88"/>
      <c r="D121" s="424"/>
      <c r="E121" s="489"/>
      <c r="F121" s="426"/>
      <c r="G121" s="516"/>
      <c r="H121" s="223"/>
    </row>
    <row r="122" spans="2:8" s="18" customFormat="1" ht="13.8" x14ac:dyDescent="0.25">
      <c r="B122" s="459"/>
      <c r="C122" s="88"/>
      <c r="D122" s="424"/>
      <c r="E122" s="489"/>
      <c r="F122" s="426"/>
      <c r="G122" s="516"/>
      <c r="H122" s="223"/>
    </row>
    <row r="123" spans="2:8" s="18" customFormat="1" ht="13.8" x14ac:dyDescent="0.25">
      <c r="B123" s="459"/>
      <c r="C123" s="88"/>
      <c r="D123" s="424"/>
      <c r="E123" s="489"/>
      <c r="F123" s="426"/>
      <c r="G123" s="516"/>
      <c r="H123" s="223"/>
    </row>
    <row r="124" spans="2:8" s="18" customFormat="1" ht="13.8" x14ac:dyDescent="0.25">
      <c r="B124" s="459"/>
      <c r="C124" s="88"/>
      <c r="D124" s="424"/>
      <c r="E124" s="489"/>
      <c r="F124" s="426"/>
      <c r="G124" s="516"/>
      <c r="H124" s="223"/>
    </row>
    <row r="125" spans="2:8" s="18" customFormat="1" ht="13.8" x14ac:dyDescent="0.25">
      <c r="B125" s="459"/>
      <c r="C125" s="88"/>
      <c r="D125" s="424"/>
      <c r="E125" s="489"/>
      <c r="F125" s="426"/>
      <c r="G125" s="516"/>
      <c r="H125" s="223"/>
    </row>
    <row r="126" spans="2:8" s="18" customFormat="1" ht="13.8" x14ac:dyDescent="0.25">
      <c r="B126" s="459"/>
      <c r="C126" s="88"/>
      <c r="D126" s="424"/>
      <c r="E126" s="489"/>
      <c r="F126" s="426"/>
      <c r="G126" s="516"/>
      <c r="H126" s="223"/>
    </row>
    <row r="127" spans="2:8" s="18" customFormat="1" ht="13.8" x14ac:dyDescent="0.25">
      <c r="B127" s="459"/>
      <c r="C127" s="88"/>
      <c r="D127" s="424"/>
      <c r="E127" s="489"/>
      <c r="F127" s="426"/>
      <c r="G127" s="516"/>
      <c r="H127" s="223"/>
    </row>
    <row r="128" spans="2:8" s="18" customFormat="1" ht="13.8" x14ac:dyDescent="0.25">
      <c r="B128" s="459"/>
      <c r="C128" s="88"/>
      <c r="D128" s="424"/>
      <c r="E128" s="489"/>
      <c r="F128" s="426"/>
      <c r="G128" s="516"/>
      <c r="H128" s="223"/>
    </row>
    <row r="129" spans="2:8" s="18" customFormat="1" ht="13.8" x14ac:dyDescent="0.25">
      <c r="B129" s="459"/>
      <c r="C129" s="88"/>
      <c r="D129" s="424"/>
      <c r="E129" s="489"/>
      <c r="F129" s="426"/>
      <c r="G129" s="516"/>
      <c r="H129" s="223"/>
    </row>
    <row r="130" spans="2:8" s="18" customFormat="1" ht="13.8" x14ac:dyDescent="0.25">
      <c r="B130" s="459"/>
      <c r="C130" s="88"/>
      <c r="D130" s="424"/>
      <c r="E130" s="489"/>
      <c r="F130" s="426"/>
      <c r="G130" s="516"/>
      <c r="H130" s="223"/>
    </row>
    <row r="131" spans="2:8" s="18" customFormat="1" ht="13.8" x14ac:dyDescent="0.25">
      <c r="B131" s="459"/>
      <c r="C131" s="88"/>
      <c r="D131" s="424"/>
      <c r="E131" s="489"/>
      <c r="F131" s="426"/>
      <c r="G131" s="516"/>
      <c r="H131" s="223"/>
    </row>
    <row r="132" spans="2:8" s="18" customFormat="1" ht="13.8" x14ac:dyDescent="0.25">
      <c r="B132" s="459"/>
      <c r="C132" s="88"/>
      <c r="D132" s="424"/>
      <c r="E132" s="489"/>
      <c r="F132" s="426"/>
      <c r="G132" s="516"/>
      <c r="H132" s="223"/>
    </row>
    <row r="133" spans="2:8" s="18" customFormat="1" ht="13.8" x14ac:dyDescent="0.25">
      <c r="B133" s="459"/>
      <c r="C133" s="88"/>
      <c r="D133" s="424"/>
      <c r="E133" s="489"/>
      <c r="F133" s="426"/>
      <c r="G133" s="516"/>
      <c r="H133" s="223"/>
    </row>
    <row r="134" spans="2:8" s="18" customFormat="1" ht="13.8" x14ac:dyDescent="0.25">
      <c r="B134" s="459"/>
      <c r="C134" s="88"/>
      <c r="D134" s="424"/>
      <c r="E134" s="489"/>
      <c r="F134" s="426"/>
      <c r="G134" s="516"/>
      <c r="H134" s="223"/>
    </row>
    <row r="135" spans="2:8" s="18" customFormat="1" ht="13.8" x14ac:dyDescent="0.25">
      <c r="B135" s="459"/>
      <c r="C135" s="88"/>
      <c r="D135" s="424"/>
      <c r="E135" s="489"/>
      <c r="F135" s="426"/>
      <c r="G135" s="516"/>
      <c r="H135" s="223"/>
    </row>
    <row r="136" spans="2:8" s="18" customFormat="1" ht="13.8" x14ac:dyDescent="0.25">
      <c r="B136" s="459"/>
      <c r="C136" s="88"/>
      <c r="D136" s="424"/>
      <c r="E136" s="489"/>
      <c r="F136" s="426"/>
      <c r="G136" s="516"/>
      <c r="H136" s="223"/>
    </row>
    <row r="137" spans="2:8" s="18" customFormat="1" ht="13.8" x14ac:dyDescent="0.25">
      <c r="B137" s="459"/>
      <c r="C137" s="88"/>
      <c r="D137" s="424"/>
      <c r="E137" s="489"/>
      <c r="F137" s="426"/>
      <c r="G137" s="516"/>
      <c r="H137" s="223"/>
    </row>
    <row r="138" spans="2:8" s="18" customFormat="1" ht="13.8" x14ac:dyDescent="0.25">
      <c r="B138" s="459"/>
      <c r="C138" s="88"/>
      <c r="D138" s="424"/>
      <c r="E138" s="489"/>
      <c r="F138" s="426"/>
      <c r="G138" s="516"/>
      <c r="H138" s="223"/>
    </row>
    <row r="139" spans="2:8" s="18" customFormat="1" ht="13.8" x14ac:dyDescent="0.25">
      <c r="B139" s="459"/>
      <c r="C139" s="88"/>
      <c r="D139" s="424"/>
      <c r="E139" s="489"/>
      <c r="F139" s="426"/>
      <c r="G139" s="516"/>
      <c r="H139" s="223"/>
    </row>
    <row r="140" spans="2:8" s="18" customFormat="1" ht="13.8" x14ac:dyDescent="0.25">
      <c r="B140" s="459"/>
      <c r="C140" s="88"/>
      <c r="D140" s="424"/>
      <c r="E140" s="489"/>
      <c r="F140" s="426"/>
      <c r="G140" s="516"/>
      <c r="H140" s="223"/>
    </row>
    <row r="141" spans="2:8" s="18" customFormat="1" ht="13.8" x14ac:dyDescent="0.25">
      <c r="B141" s="459"/>
      <c r="C141" s="88"/>
      <c r="D141" s="424"/>
      <c r="E141" s="489"/>
      <c r="F141" s="426"/>
      <c r="G141" s="516"/>
      <c r="H141" s="223"/>
    </row>
    <row r="142" spans="2:8" s="18" customFormat="1" ht="13.8" x14ac:dyDescent="0.25">
      <c r="B142" s="459"/>
      <c r="C142" s="88"/>
      <c r="D142" s="424"/>
      <c r="E142" s="489"/>
      <c r="F142" s="426"/>
      <c r="G142" s="516"/>
      <c r="H142" s="223"/>
    </row>
    <row r="143" spans="2:8" s="18" customFormat="1" ht="13.8" x14ac:dyDescent="0.25">
      <c r="B143" s="459"/>
      <c r="C143" s="88"/>
      <c r="D143" s="424"/>
      <c r="E143" s="489"/>
      <c r="F143" s="426"/>
      <c r="G143" s="516"/>
      <c r="H143" s="223"/>
    </row>
    <row r="144" spans="2:8" s="18" customFormat="1" ht="13.8" x14ac:dyDescent="0.25">
      <c r="B144" s="459"/>
      <c r="C144" s="88"/>
      <c r="D144" s="424"/>
      <c r="E144" s="489"/>
      <c r="F144" s="426"/>
      <c r="G144" s="516"/>
      <c r="H144" s="223"/>
    </row>
    <row r="145" spans="2:8" s="18" customFormat="1" ht="13.8" x14ac:dyDescent="0.25">
      <c r="B145" s="459"/>
      <c r="C145" s="88"/>
      <c r="D145" s="424"/>
      <c r="E145" s="489"/>
      <c r="F145" s="426"/>
      <c r="G145" s="516"/>
      <c r="H145" s="223"/>
    </row>
    <row r="146" spans="2:8" s="18" customFormat="1" ht="13.8" x14ac:dyDescent="0.25">
      <c r="B146" s="459"/>
      <c r="C146" s="88"/>
      <c r="D146" s="424"/>
      <c r="E146" s="489"/>
      <c r="F146" s="426"/>
      <c r="G146" s="516"/>
      <c r="H146" s="223"/>
    </row>
    <row r="147" spans="2:8" s="18" customFormat="1" ht="13.8" x14ac:dyDescent="0.25">
      <c r="B147" s="459"/>
      <c r="C147" s="88"/>
      <c r="D147" s="424"/>
      <c r="E147" s="489"/>
      <c r="F147" s="426"/>
      <c r="G147" s="516"/>
      <c r="H147" s="223"/>
    </row>
    <row r="148" spans="2:8" s="18" customFormat="1" ht="13.8" x14ac:dyDescent="0.25">
      <c r="B148" s="459"/>
      <c r="C148" s="88"/>
      <c r="D148" s="424"/>
      <c r="E148" s="489"/>
      <c r="F148" s="426"/>
      <c r="G148" s="516"/>
      <c r="H148" s="223"/>
    </row>
    <row r="149" spans="2:8" s="18" customFormat="1" ht="13.8" x14ac:dyDescent="0.25">
      <c r="B149" s="459"/>
      <c r="C149" s="88"/>
      <c r="D149" s="424"/>
      <c r="E149" s="489"/>
      <c r="F149" s="426"/>
      <c r="G149" s="516"/>
      <c r="H149" s="223"/>
    </row>
    <row r="150" spans="2:8" s="18" customFormat="1" ht="13.8" x14ac:dyDescent="0.25">
      <c r="B150" s="459"/>
      <c r="C150" s="88"/>
      <c r="D150" s="424"/>
      <c r="E150" s="489"/>
      <c r="F150" s="426"/>
      <c r="G150" s="516"/>
      <c r="H150" s="223"/>
    </row>
    <row r="151" spans="2:8" s="18" customFormat="1" ht="13.8" x14ac:dyDescent="0.25">
      <c r="B151" s="459"/>
      <c r="C151" s="88"/>
      <c r="D151" s="424"/>
      <c r="E151" s="489"/>
      <c r="F151" s="426"/>
      <c r="G151" s="516"/>
      <c r="H151" s="223"/>
    </row>
    <row r="152" spans="2:8" s="18" customFormat="1" ht="13.8" x14ac:dyDescent="0.25">
      <c r="B152" s="459"/>
      <c r="C152" s="88"/>
      <c r="D152" s="424"/>
      <c r="E152" s="489"/>
      <c r="F152" s="426"/>
      <c r="G152" s="516"/>
      <c r="H152" s="223"/>
    </row>
    <row r="153" spans="2:8" s="18" customFormat="1" ht="13.8" x14ac:dyDescent="0.25">
      <c r="B153" s="459"/>
      <c r="C153" s="88"/>
      <c r="D153" s="424"/>
      <c r="E153" s="489"/>
      <c r="F153" s="426"/>
      <c r="G153" s="516"/>
      <c r="H153" s="223"/>
    </row>
    <row r="154" spans="2:8" s="18" customFormat="1" ht="13.8" x14ac:dyDescent="0.25">
      <c r="B154" s="459"/>
      <c r="C154" s="88"/>
      <c r="D154" s="424"/>
      <c r="E154" s="489"/>
      <c r="F154" s="426"/>
      <c r="G154" s="516"/>
      <c r="H154" s="223"/>
    </row>
    <row r="155" spans="2:8" s="18" customFormat="1" ht="13.8" x14ac:dyDescent="0.25">
      <c r="B155" s="459"/>
      <c r="C155" s="88"/>
      <c r="D155" s="424"/>
      <c r="E155" s="489"/>
      <c r="F155" s="426"/>
      <c r="G155" s="516"/>
      <c r="H155" s="223"/>
    </row>
    <row r="156" spans="2:8" s="18" customFormat="1" ht="13.8" x14ac:dyDescent="0.25">
      <c r="B156" s="459"/>
      <c r="C156" s="88"/>
      <c r="D156" s="424"/>
      <c r="E156" s="489"/>
      <c r="F156" s="426"/>
      <c r="G156" s="516"/>
      <c r="H156" s="223"/>
    </row>
    <row r="157" spans="2:8" s="18" customFormat="1" ht="13.8" x14ac:dyDescent="0.25">
      <c r="B157" s="459"/>
      <c r="C157" s="88"/>
      <c r="D157" s="424"/>
      <c r="E157" s="489"/>
      <c r="F157" s="426"/>
      <c r="G157" s="516"/>
      <c r="H157" s="223"/>
    </row>
    <row r="158" spans="2:8" s="18" customFormat="1" ht="13.8" x14ac:dyDescent="0.25">
      <c r="B158" s="459"/>
      <c r="C158" s="88"/>
      <c r="D158" s="424"/>
      <c r="E158" s="489"/>
      <c r="F158" s="426"/>
      <c r="G158" s="516"/>
      <c r="H158" s="223"/>
    </row>
    <row r="159" spans="2:8" s="18" customFormat="1" ht="13.8" x14ac:dyDescent="0.25">
      <c r="B159" s="459"/>
      <c r="C159" s="88"/>
      <c r="D159" s="424"/>
      <c r="E159" s="489"/>
      <c r="F159" s="426"/>
      <c r="G159" s="516"/>
      <c r="H159" s="223"/>
    </row>
    <row r="160" spans="2:8" s="18" customFormat="1" ht="13.8" x14ac:dyDescent="0.25">
      <c r="B160" s="459"/>
      <c r="C160" s="88"/>
      <c r="D160" s="424"/>
      <c r="E160" s="489"/>
      <c r="F160" s="426"/>
      <c r="G160" s="516"/>
      <c r="H160" s="223"/>
    </row>
    <row r="161" spans="2:8" s="18" customFormat="1" ht="13.8" x14ac:dyDescent="0.25">
      <c r="B161" s="459"/>
      <c r="C161" s="88"/>
      <c r="D161" s="424"/>
      <c r="E161" s="489"/>
      <c r="F161" s="426"/>
      <c r="G161" s="516"/>
      <c r="H161" s="223"/>
    </row>
    <row r="162" spans="2:8" s="18" customFormat="1" ht="13.8" x14ac:dyDescent="0.25">
      <c r="B162" s="459"/>
      <c r="C162" s="88"/>
      <c r="D162" s="424"/>
      <c r="E162" s="489"/>
      <c r="F162" s="426"/>
      <c r="G162" s="516"/>
      <c r="H162" s="223"/>
    </row>
    <row r="163" spans="2:8" s="18" customFormat="1" ht="13.8" x14ac:dyDescent="0.25">
      <c r="B163" s="459"/>
      <c r="C163" s="88"/>
      <c r="D163" s="424"/>
      <c r="E163" s="489"/>
      <c r="F163" s="426"/>
      <c r="G163" s="516"/>
      <c r="H163" s="223"/>
    </row>
    <row r="164" spans="2:8" s="18" customFormat="1" ht="13.8" x14ac:dyDescent="0.25">
      <c r="B164" s="459"/>
      <c r="C164" s="88"/>
      <c r="D164" s="424"/>
      <c r="E164" s="489"/>
      <c r="F164" s="426"/>
      <c r="G164" s="516"/>
      <c r="H164" s="223"/>
    </row>
    <row r="165" spans="2:8" s="18" customFormat="1" ht="13.8" x14ac:dyDescent="0.25">
      <c r="B165" s="459"/>
      <c r="C165" s="88"/>
      <c r="D165" s="424"/>
      <c r="E165" s="489"/>
      <c r="F165" s="426"/>
      <c r="G165" s="516"/>
      <c r="H165" s="223"/>
    </row>
    <row r="166" spans="2:8" s="18" customFormat="1" ht="13.8" x14ac:dyDescent="0.25">
      <c r="B166" s="459"/>
      <c r="C166" s="88"/>
      <c r="D166" s="424"/>
      <c r="E166" s="489"/>
      <c r="F166" s="426"/>
      <c r="G166" s="516"/>
      <c r="H166" s="223"/>
    </row>
    <row r="167" spans="2:8" s="18" customFormat="1" ht="13.8" x14ac:dyDescent="0.25">
      <c r="B167" s="459"/>
      <c r="C167" s="88"/>
      <c r="D167" s="424"/>
      <c r="E167" s="489"/>
      <c r="F167" s="426"/>
      <c r="G167" s="516"/>
      <c r="H167" s="223"/>
    </row>
    <row r="168" spans="2:8" s="18" customFormat="1" ht="13.8" x14ac:dyDescent="0.25">
      <c r="B168" s="459"/>
      <c r="C168" s="88"/>
      <c r="D168" s="424"/>
      <c r="E168" s="489"/>
      <c r="F168" s="426"/>
      <c r="G168" s="516"/>
      <c r="H168" s="223"/>
    </row>
    <row r="169" spans="2:8" s="18" customFormat="1" ht="13.8" x14ac:dyDescent="0.25">
      <c r="B169" s="459"/>
      <c r="C169" s="88"/>
      <c r="D169" s="424"/>
      <c r="E169" s="489"/>
      <c r="F169" s="426"/>
      <c r="G169" s="516"/>
      <c r="H169" s="223"/>
    </row>
    <row r="170" spans="2:8" s="18" customFormat="1" ht="13.8" x14ac:dyDescent="0.25">
      <c r="B170" s="459"/>
      <c r="C170" s="88"/>
      <c r="D170" s="424"/>
      <c r="E170" s="489"/>
      <c r="F170" s="426"/>
      <c r="G170" s="516"/>
      <c r="H170" s="223"/>
    </row>
    <row r="171" spans="2:8" s="18" customFormat="1" ht="13.8" x14ac:dyDescent="0.25">
      <c r="B171" s="459"/>
      <c r="C171" s="88"/>
      <c r="D171" s="424"/>
      <c r="E171" s="489"/>
      <c r="F171" s="426"/>
      <c r="G171" s="516"/>
      <c r="H171" s="223"/>
    </row>
    <row r="172" spans="2:8" s="18" customFormat="1" ht="13.8" x14ac:dyDescent="0.25">
      <c r="B172" s="459"/>
      <c r="C172" s="88"/>
      <c r="D172" s="424"/>
      <c r="E172" s="489"/>
      <c r="F172" s="426"/>
      <c r="G172" s="516"/>
      <c r="H172" s="223"/>
    </row>
    <row r="173" spans="2:8" s="18" customFormat="1" ht="13.8" x14ac:dyDescent="0.25">
      <c r="B173" s="459"/>
      <c r="C173" s="88"/>
      <c r="D173" s="424"/>
      <c r="E173" s="489"/>
      <c r="F173" s="426"/>
      <c r="G173" s="516"/>
      <c r="H173" s="223"/>
    </row>
    <row r="174" spans="2:8" s="18" customFormat="1" ht="13.8" x14ac:dyDescent="0.25">
      <c r="B174" s="459"/>
      <c r="C174" s="88"/>
      <c r="D174" s="424"/>
      <c r="E174" s="489"/>
      <c r="F174" s="426"/>
      <c r="G174" s="516"/>
      <c r="H174" s="223"/>
    </row>
    <row r="175" spans="2:8" s="18" customFormat="1" ht="13.8" x14ac:dyDescent="0.25">
      <c r="B175" s="459"/>
      <c r="C175" s="88"/>
      <c r="D175" s="424"/>
      <c r="E175" s="489"/>
      <c r="F175" s="426"/>
      <c r="G175" s="516"/>
      <c r="H175" s="223"/>
    </row>
    <row r="176" spans="2:8" s="18" customFormat="1" ht="13.8" x14ac:dyDescent="0.25">
      <c r="B176" s="459"/>
      <c r="C176" s="88"/>
      <c r="D176" s="424"/>
      <c r="E176" s="489"/>
      <c r="F176" s="426"/>
      <c r="G176" s="516"/>
      <c r="H176" s="223"/>
    </row>
    <row r="177" spans="2:8" s="18" customFormat="1" ht="13.8" x14ac:dyDescent="0.25">
      <c r="B177" s="459"/>
      <c r="C177" s="88"/>
      <c r="D177" s="424"/>
      <c r="E177" s="489"/>
      <c r="F177" s="426"/>
      <c r="G177" s="516"/>
      <c r="H177" s="223"/>
    </row>
    <row r="178" spans="2:8" s="18" customFormat="1" ht="13.8" x14ac:dyDescent="0.25">
      <c r="B178" s="459"/>
      <c r="C178" s="88"/>
      <c r="D178" s="424"/>
      <c r="E178" s="489"/>
      <c r="F178" s="426"/>
      <c r="G178" s="516"/>
      <c r="H178" s="223"/>
    </row>
    <row r="179" spans="2:8" s="18" customFormat="1" ht="13.8" x14ac:dyDescent="0.25">
      <c r="B179" s="459"/>
      <c r="C179" s="88"/>
      <c r="D179" s="424"/>
      <c r="E179" s="489"/>
      <c r="F179" s="426"/>
      <c r="G179" s="516"/>
      <c r="H179" s="223"/>
    </row>
    <row r="180" spans="2:8" s="18" customFormat="1" ht="13.8" x14ac:dyDescent="0.25">
      <c r="B180" s="459"/>
      <c r="C180" s="88"/>
      <c r="D180" s="424"/>
      <c r="E180" s="489"/>
      <c r="F180" s="426"/>
      <c r="G180" s="516"/>
      <c r="H180" s="223"/>
    </row>
    <row r="181" spans="2:8" s="18" customFormat="1" ht="13.8" x14ac:dyDescent="0.25">
      <c r="B181" s="459"/>
      <c r="C181" s="88"/>
      <c r="D181" s="424"/>
      <c r="E181" s="489"/>
      <c r="F181" s="426"/>
      <c r="G181" s="516"/>
      <c r="H181" s="223"/>
    </row>
    <row r="182" spans="2:8" s="18" customFormat="1" ht="13.8" x14ac:dyDescent="0.25">
      <c r="B182" s="459"/>
      <c r="C182" s="88"/>
      <c r="D182" s="424"/>
      <c r="E182" s="489"/>
      <c r="F182" s="426"/>
      <c r="G182" s="516"/>
      <c r="H182" s="223"/>
    </row>
    <row r="183" spans="2:8" s="18" customFormat="1" ht="13.8" x14ac:dyDescent="0.25">
      <c r="B183" s="459"/>
      <c r="C183" s="88"/>
      <c r="D183" s="424"/>
      <c r="E183" s="489"/>
      <c r="F183" s="426"/>
      <c r="G183" s="516"/>
      <c r="H183" s="223"/>
    </row>
    <row r="184" spans="2:8" s="18" customFormat="1" ht="13.8" x14ac:dyDescent="0.25">
      <c r="B184" s="459"/>
      <c r="C184" s="88"/>
      <c r="D184" s="424"/>
      <c r="E184" s="489"/>
      <c r="F184" s="426"/>
      <c r="G184" s="516"/>
      <c r="H184" s="223"/>
    </row>
    <row r="185" spans="2:8" s="18" customFormat="1" ht="13.8" x14ac:dyDescent="0.25">
      <c r="B185" s="459"/>
      <c r="C185" s="88"/>
      <c r="D185" s="424"/>
      <c r="E185" s="489"/>
      <c r="F185" s="426"/>
      <c r="G185" s="516"/>
      <c r="H185" s="223"/>
    </row>
    <row r="186" spans="2:8" s="18" customFormat="1" ht="13.8" x14ac:dyDescent="0.25">
      <c r="B186" s="459"/>
      <c r="C186" s="88"/>
      <c r="D186" s="424"/>
      <c r="E186" s="489"/>
      <c r="F186" s="426"/>
      <c r="G186" s="516"/>
      <c r="H186" s="223"/>
    </row>
    <row r="187" spans="2:8" s="18" customFormat="1" ht="13.8" x14ac:dyDescent="0.25">
      <c r="B187" s="459"/>
      <c r="C187" s="88"/>
      <c r="D187" s="424"/>
      <c r="E187" s="489"/>
      <c r="F187" s="426"/>
      <c r="G187" s="516"/>
      <c r="H187" s="223"/>
    </row>
    <row r="188" spans="2:8" s="18" customFormat="1" ht="13.8" x14ac:dyDescent="0.25">
      <c r="B188" s="459"/>
      <c r="C188" s="88"/>
      <c r="D188" s="424"/>
      <c r="E188" s="489"/>
      <c r="F188" s="426"/>
      <c r="G188" s="516"/>
      <c r="H188" s="223"/>
    </row>
    <row r="189" spans="2:8" s="18" customFormat="1" ht="13.8" x14ac:dyDescent="0.25">
      <c r="B189" s="459"/>
      <c r="C189" s="88"/>
      <c r="D189" s="424"/>
      <c r="E189" s="489"/>
      <c r="F189" s="426"/>
      <c r="G189" s="516"/>
      <c r="H189" s="223"/>
    </row>
    <row r="190" spans="2:8" s="18" customFormat="1" ht="13.8" x14ac:dyDescent="0.25">
      <c r="B190" s="459"/>
      <c r="C190" s="88"/>
      <c r="D190" s="424"/>
      <c r="E190" s="489"/>
      <c r="F190" s="426"/>
      <c r="G190" s="516"/>
      <c r="H190" s="223"/>
    </row>
    <row r="191" spans="2:8" s="18" customFormat="1" ht="13.8" x14ac:dyDescent="0.25">
      <c r="B191" s="459"/>
      <c r="C191" s="88"/>
      <c r="D191" s="424"/>
      <c r="E191" s="489"/>
      <c r="F191" s="426"/>
      <c r="G191" s="516"/>
      <c r="H191" s="223"/>
    </row>
    <row r="192" spans="2:8" s="18" customFormat="1" ht="13.8" x14ac:dyDescent="0.25">
      <c r="B192" s="459"/>
      <c r="C192" s="88"/>
      <c r="D192" s="424"/>
      <c r="E192" s="489"/>
      <c r="F192" s="426"/>
      <c r="G192" s="516"/>
      <c r="H192" s="223"/>
    </row>
    <row r="193" spans="2:8" s="18" customFormat="1" ht="13.8" x14ac:dyDescent="0.25">
      <c r="B193" s="459"/>
      <c r="C193" s="88"/>
      <c r="D193" s="424"/>
      <c r="E193" s="489"/>
      <c r="F193" s="426"/>
      <c r="G193" s="516"/>
      <c r="H193" s="223"/>
    </row>
    <row r="194" spans="2:8" s="18" customFormat="1" ht="13.8" x14ac:dyDescent="0.25">
      <c r="B194" s="459"/>
      <c r="C194" s="88"/>
      <c r="D194" s="424"/>
      <c r="E194" s="489"/>
      <c r="F194" s="426"/>
      <c r="G194" s="516"/>
      <c r="H194" s="223"/>
    </row>
    <row r="195" spans="2:8" s="18" customFormat="1" ht="13.8" x14ac:dyDescent="0.25">
      <c r="B195" s="459"/>
      <c r="C195" s="88"/>
      <c r="D195" s="424"/>
      <c r="E195" s="489"/>
      <c r="F195" s="426"/>
      <c r="G195" s="516"/>
      <c r="H195" s="223"/>
    </row>
    <row r="196" spans="2:8" s="18" customFormat="1" ht="13.8" x14ac:dyDescent="0.25">
      <c r="B196" s="459"/>
      <c r="C196" s="88"/>
      <c r="D196" s="424"/>
      <c r="E196" s="489"/>
      <c r="F196" s="426"/>
      <c r="G196" s="516"/>
      <c r="H196" s="223"/>
    </row>
    <row r="197" spans="2:8" s="18" customFormat="1" ht="13.8" x14ac:dyDescent="0.25">
      <c r="B197" s="459"/>
      <c r="C197" s="88"/>
      <c r="D197" s="424"/>
      <c r="E197" s="489"/>
      <c r="F197" s="426"/>
      <c r="G197" s="516"/>
      <c r="H197" s="223"/>
    </row>
    <row r="198" spans="2:8" s="18" customFormat="1" ht="13.8" x14ac:dyDescent="0.25">
      <c r="B198" s="459"/>
      <c r="C198" s="88"/>
      <c r="D198" s="424"/>
      <c r="E198" s="489"/>
      <c r="F198" s="426"/>
      <c r="G198" s="516"/>
      <c r="H198" s="223"/>
    </row>
    <row r="199" spans="2:8" s="18" customFormat="1" ht="13.8" x14ac:dyDescent="0.25">
      <c r="B199" s="459"/>
      <c r="C199" s="88"/>
      <c r="D199" s="424"/>
      <c r="E199" s="489"/>
      <c r="F199" s="426"/>
      <c r="G199" s="516"/>
      <c r="H199" s="223"/>
    </row>
    <row r="200" spans="2:8" s="18" customFormat="1" ht="13.8" x14ac:dyDescent="0.25">
      <c r="B200" s="459"/>
      <c r="C200" s="88"/>
      <c r="D200" s="424"/>
      <c r="E200" s="489"/>
      <c r="F200" s="426"/>
      <c r="G200" s="516"/>
      <c r="H200" s="223"/>
    </row>
    <row r="201" spans="2:8" s="18" customFormat="1" ht="13.8" x14ac:dyDescent="0.25">
      <c r="B201" s="459"/>
      <c r="C201" s="88"/>
      <c r="D201" s="424"/>
      <c r="E201" s="489"/>
      <c r="F201" s="426"/>
      <c r="G201" s="516"/>
      <c r="H201" s="223"/>
    </row>
    <row r="202" spans="2:8" s="18" customFormat="1" ht="13.8" x14ac:dyDescent="0.25">
      <c r="B202" s="459"/>
      <c r="C202" s="88"/>
      <c r="D202" s="424"/>
      <c r="E202" s="489"/>
      <c r="F202" s="426"/>
      <c r="G202" s="516"/>
      <c r="H202" s="223"/>
    </row>
    <row r="203" spans="2:8" s="18" customFormat="1" ht="13.8" x14ac:dyDescent="0.25">
      <c r="B203" s="459"/>
      <c r="C203" s="88"/>
      <c r="D203" s="424"/>
      <c r="E203" s="489"/>
      <c r="F203" s="426"/>
      <c r="G203" s="516"/>
      <c r="H203" s="223"/>
    </row>
    <row r="204" spans="2:8" s="18" customFormat="1" ht="13.8" x14ac:dyDescent="0.25">
      <c r="B204" s="459"/>
      <c r="C204" s="88"/>
      <c r="D204" s="424"/>
      <c r="E204" s="489"/>
      <c r="F204" s="426"/>
      <c r="G204" s="516"/>
      <c r="H204" s="223"/>
    </row>
    <row r="205" spans="2:8" s="18" customFormat="1" ht="13.8" x14ac:dyDescent="0.25">
      <c r="B205" s="459"/>
      <c r="C205" s="88"/>
      <c r="D205" s="424"/>
      <c r="E205" s="489"/>
      <c r="F205" s="426"/>
      <c r="G205" s="516"/>
      <c r="H205" s="223"/>
    </row>
    <row r="206" spans="2:8" s="18" customFormat="1" ht="13.8" x14ac:dyDescent="0.25">
      <c r="B206" s="459"/>
      <c r="C206" s="88"/>
      <c r="D206" s="424"/>
      <c r="E206" s="489"/>
      <c r="F206" s="426"/>
      <c r="G206" s="516"/>
      <c r="H206" s="223"/>
    </row>
    <row r="207" spans="2:8" s="18" customFormat="1" ht="13.8" x14ac:dyDescent="0.25">
      <c r="B207" s="459"/>
      <c r="C207" s="88"/>
      <c r="D207" s="424"/>
      <c r="E207" s="489"/>
      <c r="F207" s="426"/>
      <c r="G207" s="516"/>
      <c r="H207" s="223"/>
    </row>
    <row r="208" spans="2:8" s="18" customFormat="1" ht="13.8" x14ac:dyDescent="0.25">
      <c r="B208" s="459"/>
      <c r="C208" s="88"/>
      <c r="D208" s="424"/>
      <c r="E208" s="489"/>
      <c r="F208" s="426"/>
      <c r="G208" s="516"/>
      <c r="H208" s="223"/>
    </row>
    <row r="209" spans="2:8" s="18" customFormat="1" ht="13.8" x14ac:dyDescent="0.25">
      <c r="B209" s="459"/>
      <c r="C209" s="88"/>
      <c r="D209" s="424"/>
      <c r="E209" s="489"/>
      <c r="F209" s="426"/>
      <c r="G209" s="516"/>
      <c r="H209" s="223"/>
    </row>
    <row r="210" spans="2:8" s="18" customFormat="1" ht="13.8" x14ac:dyDescent="0.25">
      <c r="B210" s="459"/>
      <c r="C210" s="88"/>
      <c r="D210" s="424"/>
      <c r="E210" s="489"/>
      <c r="F210" s="426"/>
      <c r="G210" s="516"/>
      <c r="H210" s="223"/>
    </row>
    <row r="211" spans="2:8" s="18" customFormat="1" ht="13.8" x14ac:dyDescent="0.25">
      <c r="B211" s="459"/>
      <c r="C211" s="88"/>
      <c r="D211" s="424"/>
      <c r="E211" s="489"/>
      <c r="F211" s="426"/>
      <c r="G211" s="516"/>
      <c r="H211" s="223"/>
    </row>
    <row r="212" spans="2:8" s="18" customFormat="1" ht="13.8" x14ac:dyDescent="0.25">
      <c r="B212" s="459"/>
      <c r="C212" s="88"/>
      <c r="D212" s="424"/>
      <c r="E212" s="489"/>
      <c r="F212" s="426"/>
      <c r="G212" s="516"/>
      <c r="H212" s="223"/>
    </row>
    <row r="213" spans="2:8" s="18" customFormat="1" ht="13.8" x14ac:dyDescent="0.25">
      <c r="B213" s="459"/>
      <c r="C213" s="88"/>
      <c r="D213" s="424"/>
      <c r="E213" s="489"/>
      <c r="F213" s="426"/>
      <c r="G213" s="516"/>
      <c r="H213" s="223"/>
    </row>
    <row r="214" spans="2:8" s="18" customFormat="1" ht="13.8" x14ac:dyDescent="0.25">
      <c r="B214" s="459"/>
      <c r="C214" s="88"/>
      <c r="D214" s="424"/>
      <c r="E214" s="489"/>
      <c r="F214" s="426"/>
      <c r="G214" s="516"/>
      <c r="H214" s="223"/>
    </row>
    <row r="215" spans="2:8" s="18" customFormat="1" ht="13.8" x14ac:dyDescent="0.25">
      <c r="B215" s="459"/>
      <c r="C215" s="88"/>
      <c r="D215" s="424"/>
      <c r="E215" s="489"/>
      <c r="F215" s="426"/>
      <c r="G215" s="516"/>
      <c r="H215" s="223"/>
    </row>
    <row r="216" spans="2:8" s="18" customFormat="1" ht="13.8" x14ac:dyDescent="0.25">
      <c r="B216" s="459"/>
      <c r="C216" s="88"/>
      <c r="D216" s="424"/>
      <c r="E216" s="489"/>
      <c r="F216" s="426"/>
      <c r="G216" s="516"/>
      <c r="H216" s="223"/>
    </row>
    <row r="217" spans="2:8" s="18" customFormat="1" ht="13.8" x14ac:dyDescent="0.25">
      <c r="B217" s="459"/>
      <c r="C217" s="88"/>
      <c r="D217" s="424"/>
      <c r="E217" s="489"/>
      <c r="F217" s="426"/>
      <c r="G217" s="516"/>
      <c r="H217" s="223"/>
    </row>
    <row r="218" spans="2:8" s="18" customFormat="1" ht="13.8" x14ac:dyDescent="0.25">
      <c r="B218" s="459"/>
      <c r="C218" s="88"/>
      <c r="D218" s="424"/>
      <c r="E218" s="489"/>
      <c r="F218" s="426"/>
      <c r="G218" s="516"/>
      <c r="H218" s="223"/>
    </row>
    <row r="219" spans="2:8" s="18" customFormat="1" ht="13.8" x14ac:dyDescent="0.25">
      <c r="B219" s="459"/>
      <c r="C219" s="88"/>
      <c r="D219" s="424"/>
      <c r="E219" s="489"/>
      <c r="F219" s="426"/>
      <c r="G219" s="516"/>
      <c r="H219" s="223"/>
    </row>
    <row r="220" spans="2:8" s="18" customFormat="1" ht="13.8" x14ac:dyDescent="0.25">
      <c r="B220" s="459"/>
      <c r="C220" s="88"/>
      <c r="D220" s="424"/>
      <c r="E220" s="489"/>
      <c r="F220" s="426"/>
      <c r="G220" s="516"/>
      <c r="H220" s="223"/>
    </row>
    <row r="221" spans="2:8" s="18" customFormat="1" ht="13.8" x14ac:dyDescent="0.25">
      <c r="B221" s="459"/>
      <c r="C221" s="88"/>
      <c r="D221" s="424"/>
      <c r="E221" s="489"/>
      <c r="F221" s="426"/>
      <c r="G221" s="516"/>
      <c r="H221" s="223"/>
    </row>
    <row r="222" spans="2:8" s="18" customFormat="1" ht="13.8" x14ac:dyDescent="0.25">
      <c r="B222" s="459"/>
      <c r="C222" s="88"/>
      <c r="D222" s="424"/>
      <c r="E222" s="489"/>
      <c r="F222" s="426"/>
      <c r="G222" s="516"/>
      <c r="H222" s="223"/>
    </row>
    <row r="223" spans="2:8" s="18" customFormat="1" ht="13.8" x14ac:dyDescent="0.25">
      <c r="B223" s="459"/>
      <c r="C223" s="88"/>
      <c r="D223" s="424"/>
      <c r="E223" s="489"/>
      <c r="F223" s="426"/>
      <c r="G223" s="516"/>
      <c r="H223" s="223"/>
    </row>
    <row r="224" spans="2:8" s="18" customFormat="1" ht="13.8" x14ac:dyDescent="0.25">
      <c r="B224" s="459"/>
      <c r="C224" s="88"/>
      <c r="D224" s="424"/>
      <c r="E224" s="489"/>
      <c r="F224" s="426"/>
      <c r="G224" s="516"/>
      <c r="H224" s="223"/>
    </row>
    <row r="225" spans="1:10" s="18" customFormat="1" ht="13.8" x14ac:dyDescent="0.25">
      <c r="B225" s="459"/>
      <c r="C225" s="88"/>
      <c r="D225" s="424"/>
      <c r="E225" s="489"/>
      <c r="F225" s="426"/>
      <c r="G225" s="516"/>
      <c r="H225" s="223"/>
    </row>
    <row r="226" spans="1:10" s="18" customFormat="1" ht="13.8" x14ac:dyDescent="0.25">
      <c r="B226" s="459"/>
      <c r="C226" s="88"/>
      <c r="D226" s="424"/>
      <c r="E226" s="489"/>
      <c r="F226" s="426"/>
      <c r="G226" s="516"/>
      <c r="H226" s="223"/>
    </row>
    <row r="227" spans="1:10" s="18" customFormat="1" ht="13.8" x14ac:dyDescent="0.25">
      <c r="B227" s="459"/>
      <c r="C227" s="88"/>
      <c r="D227" s="424"/>
      <c r="E227" s="489"/>
      <c r="F227" s="426"/>
      <c r="G227" s="516"/>
      <c r="H227" s="223"/>
    </row>
    <row r="228" spans="1:10" s="18" customFormat="1" ht="13.8" x14ac:dyDescent="0.25">
      <c r="B228" s="459"/>
      <c r="C228" s="88"/>
      <c r="D228" s="424"/>
      <c r="E228" s="489"/>
      <c r="F228" s="426"/>
      <c r="G228" s="516"/>
      <c r="H228" s="223"/>
    </row>
    <row r="229" spans="1:10" s="18" customFormat="1" ht="13.8" x14ac:dyDescent="0.25">
      <c r="B229" s="459"/>
      <c r="C229" s="88"/>
      <c r="D229" s="424"/>
      <c r="E229" s="489"/>
      <c r="F229" s="426"/>
      <c r="G229" s="516"/>
      <c r="H229" s="223"/>
    </row>
    <row r="230" spans="1:10" s="18" customFormat="1" ht="13.8" x14ac:dyDescent="0.25">
      <c r="B230" s="459"/>
      <c r="C230" s="88"/>
      <c r="D230" s="424"/>
      <c r="E230" s="489"/>
      <c r="F230" s="426"/>
      <c r="G230" s="516"/>
      <c r="H230" s="223"/>
    </row>
    <row r="231" spans="1:10" s="18" customFormat="1" ht="13.8" x14ac:dyDescent="0.25">
      <c r="B231" s="459"/>
      <c r="C231" s="88"/>
      <c r="D231" s="424"/>
      <c r="E231" s="489"/>
      <c r="F231" s="426"/>
      <c r="G231" s="516"/>
      <c r="H231" s="223"/>
    </row>
    <row r="232" spans="1:10" s="18" customFormat="1" ht="13.8" x14ac:dyDescent="0.25">
      <c r="B232" s="459"/>
      <c r="C232" s="88"/>
      <c r="D232" s="424"/>
      <c r="E232" s="489"/>
      <c r="F232" s="426"/>
      <c r="G232" s="516"/>
      <c r="H232" s="223"/>
    </row>
    <row r="233" spans="1:10" s="18" customFormat="1" ht="13.8" x14ac:dyDescent="0.25">
      <c r="B233" s="459"/>
      <c r="C233" s="88"/>
      <c r="D233" s="424"/>
      <c r="E233" s="489"/>
      <c r="F233" s="426"/>
      <c r="G233" s="516"/>
      <c r="H233" s="223"/>
    </row>
    <row r="234" spans="1:10" ht="13.8" x14ac:dyDescent="0.25">
      <c r="A234" s="18"/>
      <c r="B234" s="459"/>
      <c r="D234" s="424"/>
      <c r="I234" s="18"/>
      <c r="J234" s="18"/>
    </row>
    <row r="1048571" ht="13.8" x14ac:dyDescent="0.25"/>
    <row r="1048572" ht="13.8" x14ac:dyDescent="0.25"/>
    <row r="1048573" ht="13.8" x14ac:dyDescent="0.25"/>
    <row r="1048574" ht="13.8" x14ac:dyDescent="0.25"/>
    <row r="1048575" ht="13.8" x14ac:dyDescent="0.25"/>
  </sheetData>
  <autoFilter ref="A7:F7" xr:uid="{00000000-0009-0000-0000-00000E000000}"/>
  <conditionalFormatting sqref="A9:I10 A12:I25 A8:C8 E8:I8">
    <cfRule type="expression" dxfId="85" priority="4">
      <formula>MOD(ROW(),2)=1</formula>
    </cfRule>
  </conditionalFormatting>
  <conditionalFormatting sqref="A11:I11">
    <cfRule type="expression" dxfId="84" priority="1">
      <formula>MOD(ROW(),2)=1</formula>
    </cfRule>
  </conditionalFormatting>
  <conditionalFormatting sqref="D9:D10 D12:D25">
    <cfRule type="beginsWith" dxfId="83" priority="3" operator="beginsWith" text="cc">
      <formula>LEFT(D9,LEN("cc"))="cc"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M227"/>
  <sheetViews>
    <sheetView showGridLines="0" zoomScale="85" zoomScaleNormal="85" workbookViewId="0">
      <pane ySplit="7" topLeftCell="A8" activePane="bottomLeft" state="frozen"/>
      <selection pane="bottomLeft" activeCell="H8" sqref="H8"/>
    </sheetView>
  </sheetViews>
  <sheetFormatPr defaultColWidth="9.109375" defaultRowHeight="12.75" customHeight="1" x14ac:dyDescent="0.25"/>
  <cols>
    <col min="1" max="1" width="6.33203125" customWidth="1"/>
    <col min="2" max="2" width="9.5546875" customWidth="1"/>
    <col min="3" max="3" width="13.109375" style="5" customWidth="1"/>
    <col min="4" max="4" width="15" style="378" customWidth="1"/>
    <col min="5" max="5" width="40.6640625" customWidth="1"/>
    <col min="6" max="6" width="21.109375" style="537" customWidth="1"/>
    <col min="7" max="7" width="17.33203125" style="6" customWidth="1"/>
    <col min="8" max="8" width="17" style="185" customWidth="1"/>
    <col min="9" max="9" width="31.88671875" customWidth="1"/>
    <col min="10" max="10" width="28.109375" customWidth="1"/>
    <col min="13" max="13" width="10.33203125" customWidth="1"/>
  </cols>
  <sheetData>
    <row r="1" spans="1:13" s="109" customFormat="1" ht="51" customHeight="1" x14ac:dyDescent="0.25">
      <c r="B1" s="692"/>
      <c r="C1" s="693" t="s">
        <v>146</v>
      </c>
      <c r="D1" s="694"/>
      <c r="E1" s="695"/>
      <c r="F1" s="1310">
        <f>SUMMARY!F28</f>
        <v>2000</v>
      </c>
      <c r="G1" s="1310"/>
      <c r="H1" s="1123"/>
    </row>
    <row r="2" spans="1:13" s="18" customFormat="1" ht="15.6" x14ac:dyDescent="0.3">
      <c r="B2" s="385" t="s">
        <v>94</v>
      </c>
      <c r="C2" s="387"/>
      <c r="D2" s="696" t="s">
        <v>147</v>
      </c>
      <c r="E2" s="117"/>
      <c r="F2" s="117"/>
      <c r="G2" s="1214"/>
      <c r="H2" s="407"/>
    </row>
    <row r="3" spans="1:13" s="18" customFormat="1" ht="13.8" x14ac:dyDescent="0.25">
      <c r="B3" s="391"/>
      <c r="C3" s="392"/>
      <c r="D3" s="393"/>
      <c r="E3" s="629" t="s">
        <v>141</v>
      </c>
      <c r="F3" s="698">
        <f>G25</f>
        <v>704.13</v>
      </c>
      <c r="G3" s="1147"/>
      <c r="H3" s="407"/>
    </row>
    <row r="4" spans="1:13" s="25" customFormat="1" ht="12.75" customHeight="1" x14ac:dyDescent="0.25">
      <c r="B4" s="396"/>
      <c r="C4" s="397"/>
      <c r="D4" s="398"/>
      <c r="E4" s="603"/>
      <c r="F4" s="603"/>
      <c r="G4" s="1148"/>
      <c r="H4" s="635"/>
    </row>
    <row r="5" spans="1:13" s="18" customFormat="1" ht="12.75" customHeight="1" x14ac:dyDescent="0.3">
      <c r="B5" s="401"/>
      <c r="C5" s="232"/>
      <c r="D5" s="402"/>
      <c r="E5" s="406"/>
      <c r="F5" s="303" t="s">
        <v>102</v>
      </c>
      <c r="G5" s="1215">
        <f>F1-F3</f>
        <v>1295.8699999999999</v>
      </c>
      <c r="H5" s="407"/>
    </row>
    <row r="6" spans="1:13" s="18" customFormat="1" ht="12.75" customHeight="1" x14ac:dyDescent="0.25">
      <c r="B6" s="434"/>
      <c r="C6" s="232"/>
      <c r="D6" s="402"/>
      <c r="E6" s="403"/>
      <c r="F6" s="556"/>
      <c r="G6" s="1150"/>
      <c r="H6" s="426"/>
    </row>
    <row r="7" spans="1:13" s="25" customFormat="1" ht="12.75" customHeight="1" x14ac:dyDescent="0.25">
      <c r="A7" s="148"/>
      <c r="B7" s="410" t="s">
        <v>84</v>
      </c>
      <c r="C7" s="411" t="s">
        <v>85</v>
      </c>
      <c r="D7" s="412" t="s">
        <v>133</v>
      </c>
      <c r="E7" s="413" t="s">
        <v>86</v>
      </c>
      <c r="F7" s="700" t="s">
        <v>87</v>
      </c>
      <c r="G7" s="1151" t="s">
        <v>88</v>
      </c>
      <c r="H7" s="635" t="s">
        <v>199</v>
      </c>
      <c r="I7" s="417" t="s">
        <v>89</v>
      </c>
      <c r="J7" s="433"/>
    </row>
    <row r="8" spans="1:13" s="18" customFormat="1" ht="12.75" customHeight="1" x14ac:dyDescent="0.25">
      <c r="A8" s="88"/>
      <c r="B8" s="88" t="s">
        <v>239</v>
      </c>
      <c r="C8" s="458">
        <v>46034</v>
      </c>
      <c r="D8" s="88">
        <v>2047815</v>
      </c>
      <c r="E8" s="88" t="s">
        <v>240</v>
      </c>
      <c r="F8" s="702"/>
      <c r="G8" s="516">
        <v>704.13</v>
      </c>
      <c r="H8" s="702"/>
      <c r="I8" s="88"/>
      <c r="J8" s="640"/>
    </row>
    <row r="9" spans="1:13" s="18" customFormat="1" ht="12.75" customHeight="1" x14ac:dyDescent="0.25">
      <c r="A9" s="88"/>
      <c r="B9" s="88"/>
      <c r="C9" s="458"/>
      <c r="D9" s="88"/>
      <c r="E9" s="88"/>
      <c r="F9" s="702"/>
      <c r="G9" s="516"/>
      <c r="H9" s="702"/>
      <c r="I9" s="88"/>
      <c r="J9" s="640"/>
    </row>
    <row r="10" spans="1:13" s="18" customFormat="1" ht="12.75" customHeight="1" x14ac:dyDescent="0.25">
      <c r="A10" s="88"/>
      <c r="B10" s="88"/>
      <c r="C10" s="458"/>
      <c r="D10" s="88"/>
      <c r="E10" s="88"/>
      <c r="F10" s="702"/>
      <c r="G10" s="516"/>
      <c r="H10" s="702"/>
      <c r="I10" s="88"/>
      <c r="J10" s="640"/>
    </row>
    <row r="11" spans="1:13" s="466" customFormat="1" ht="13.5" customHeight="1" x14ac:dyDescent="0.25">
      <c r="A11" s="460"/>
      <c r="B11" s="460"/>
      <c r="C11" s="461"/>
      <c r="D11" s="460"/>
      <c r="E11" s="88"/>
      <c r="F11" s="463"/>
      <c r="G11" s="1152"/>
      <c r="H11" s="461"/>
      <c r="I11" s="460"/>
      <c r="J11" s="464"/>
      <c r="K11" s="464"/>
      <c r="L11" s="465"/>
      <c r="M11" s="465"/>
    </row>
    <row r="12" spans="1:13" s="18" customFormat="1" ht="12.75" customHeight="1" x14ac:dyDescent="0.25">
      <c r="A12" s="88"/>
      <c r="B12" s="88"/>
      <c r="C12" s="458"/>
      <c r="D12" s="88"/>
      <c r="E12" s="88"/>
      <c r="F12" s="702"/>
      <c r="G12" s="516"/>
      <c r="H12" s="702"/>
      <c r="I12" s="88"/>
      <c r="J12" s="640"/>
    </row>
    <row r="13" spans="1:13" s="18" customFormat="1" ht="12.75" customHeight="1" x14ac:dyDescent="0.25">
      <c r="A13" s="88"/>
      <c r="B13" s="88"/>
      <c r="C13" s="458"/>
      <c r="D13" s="88"/>
      <c r="E13" s="88"/>
      <c r="F13" s="702"/>
      <c r="G13" s="516"/>
      <c r="H13" s="702"/>
      <c r="I13" s="88"/>
      <c r="J13" s="640"/>
    </row>
    <row r="14" spans="1:13" s="18" customFormat="1" ht="12.75" customHeight="1" x14ac:dyDescent="0.25">
      <c r="A14" s="88"/>
      <c r="B14" s="88"/>
      <c r="C14" s="88"/>
      <c r="D14" s="88"/>
      <c r="E14" s="88"/>
      <c r="F14" s="702"/>
      <c r="G14" s="516"/>
      <c r="H14" s="702"/>
      <c r="I14" s="88"/>
    </row>
    <row r="15" spans="1:13" s="18" customFormat="1" ht="12.75" customHeight="1" x14ac:dyDescent="0.25">
      <c r="A15" s="88"/>
      <c r="B15" s="88"/>
      <c r="C15" s="88"/>
      <c r="D15" s="88"/>
      <c r="E15" s="88"/>
      <c r="F15" s="702"/>
      <c r="G15" s="516"/>
      <c r="H15" s="702"/>
      <c r="I15" s="88"/>
    </row>
    <row r="17" spans="1:10" s="18" customFormat="1" ht="12.75" customHeight="1" x14ac:dyDescent="0.25">
      <c r="A17" s="88"/>
      <c r="B17" s="88"/>
      <c r="C17" s="458"/>
      <c r="D17" s="88"/>
      <c r="E17" s="88"/>
      <c r="F17" s="702"/>
      <c r="G17" s="516"/>
      <c r="H17" s="702"/>
      <c r="I17" s="88"/>
    </row>
    <row r="18" spans="1:10" s="18" customFormat="1" ht="12.75" customHeight="1" x14ac:dyDescent="0.25">
      <c r="A18" s="88"/>
      <c r="B18" s="88"/>
      <c r="C18" s="88"/>
      <c r="D18" s="88"/>
      <c r="E18" s="88"/>
      <c r="F18" s="702"/>
      <c r="G18" s="516"/>
      <c r="H18" s="702"/>
      <c r="I18" s="88"/>
      <c r="J18" s="1231"/>
    </row>
    <row r="19" spans="1:10" s="18" customFormat="1" ht="12.75" customHeight="1" x14ac:dyDescent="0.25">
      <c r="A19" s="88"/>
      <c r="B19" s="88"/>
      <c r="C19" s="88"/>
      <c r="D19" s="88"/>
      <c r="E19" s="88"/>
      <c r="F19" s="702"/>
      <c r="G19" s="516"/>
      <c r="H19" s="702"/>
      <c r="I19" s="88"/>
    </row>
    <row r="20" spans="1:10" s="18" customFormat="1" ht="12.75" customHeight="1" x14ac:dyDescent="0.25">
      <c r="A20" s="88"/>
      <c r="B20" s="88"/>
      <c r="C20" s="88"/>
      <c r="D20" s="88"/>
      <c r="E20" s="88"/>
      <c r="F20" s="702"/>
      <c r="G20" s="516"/>
      <c r="H20" s="702"/>
      <c r="I20" s="88"/>
    </row>
    <row r="21" spans="1:10" s="18" customFormat="1" ht="12.75" customHeight="1" x14ac:dyDescent="0.25">
      <c r="A21" s="88"/>
      <c r="B21" s="88"/>
      <c r="C21" s="88"/>
      <c r="D21" s="88"/>
      <c r="E21" s="88"/>
      <c r="F21" s="702"/>
      <c r="G21" s="516"/>
      <c r="H21" s="702"/>
      <c r="I21" s="88"/>
    </row>
    <row r="22" spans="1:10" s="18" customFormat="1" ht="12.75" customHeight="1" x14ac:dyDescent="0.25">
      <c r="A22" s="88"/>
      <c r="B22" s="88"/>
      <c r="C22" s="88"/>
      <c r="D22" s="88"/>
      <c r="E22" s="88"/>
      <c r="F22" s="702"/>
      <c r="G22" s="516"/>
      <c r="H22" s="702"/>
      <c r="I22" s="88"/>
    </row>
    <row r="23" spans="1:10" s="18" customFormat="1" ht="12.75" customHeight="1" x14ac:dyDescent="0.25">
      <c r="A23" s="88"/>
      <c r="B23" s="88"/>
      <c r="C23" s="88"/>
      <c r="D23" s="88"/>
      <c r="E23" s="88"/>
      <c r="F23" s="702"/>
      <c r="G23" s="516"/>
      <c r="H23" s="702"/>
      <c r="I23" s="88"/>
    </row>
    <row r="24" spans="1:10" s="18" customFormat="1" ht="12.75" customHeight="1" x14ac:dyDescent="0.25">
      <c r="A24" s="88"/>
      <c r="B24" s="88"/>
      <c r="C24" s="88"/>
      <c r="D24" s="88"/>
      <c r="E24" s="88"/>
      <c r="F24" s="702"/>
      <c r="G24" s="516"/>
      <c r="H24" s="702"/>
      <c r="I24" s="88"/>
    </row>
    <row r="25" spans="1:10" s="25" customFormat="1" ht="19.5" customHeight="1" x14ac:dyDescent="0.3">
      <c r="B25" s="1311"/>
      <c r="C25" s="1311"/>
      <c r="D25" s="1311"/>
      <c r="E25" s="162" t="s">
        <v>90</v>
      </c>
      <c r="F25" s="703">
        <f>SUM(F8:F23)</f>
        <v>0</v>
      </c>
      <c r="G25" s="704">
        <f>SUM(G8:G23)</f>
        <v>704.13</v>
      </c>
      <c r="H25" s="1124" t="s">
        <v>91</v>
      </c>
      <c r="I25" s="636"/>
    </row>
    <row r="26" spans="1:10" s="18" customFormat="1" ht="14.4" x14ac:dyDescent="0.3">
      <c r="B26" s="223"/>
      <c r="C26" s="277"/>
      <c r="D26" s="101"/>
      <c r="E26" s="168" t="s">
        <v>92</v>
      </c>
      <c r="F26" s="583">
        <f>SUM(G5-F25)</f>
        <v>1295.8699999999999</v>
      </c>
      <c r="G26" s="911"/>
      <c r="H26" s="407"/>
      <c r="I26" s="223"/>
    </row>
    <row r="27" spans="1:10" s="18" customFormat="1" ht="13.8" x14ac:dyDescent="0.25">
      <c r="B27" s="223"/>
      <c r="C27" s="277"/>
      <c r="D27" s="101"/>
      <c r="E27" s="406"/>
      <c r="F27" s="583"/>
      <c r="G27" s="911"/>
      <c r="H27" s="407"/>
      <c r="I27" s="223"/>
    </row>
    <row r="28" spans="1:10" s="18" customFormat="1" ht="13.8" x14ac:dyDescent="0.25">
      <c r="B28" s="223"/>
      <c r="C28" s="277"/>
      <c r="D28" s="101"/>
      <c r="E28" s="406"/>
      <c r="F28" s="583"/>
      <c r="G28" s="911"/>
      <c r="H28" s="407"/>
      <c r="I28" s="223"/>
    </row>
    <row r="29" spans="1:10" s="18" customFormat="1" ht="13.8" x14ac:dyDescent="0.25">
      <c r="B29" s="223"/>
      <c r="C29" s="277"/>
      <c r="D29" s="101"/>
      <c r="E29" s="406"/>
      <c r="F29" s="583"/>
      <c r="G29" s="911"/>
      <c r="H29" s="407"/>
      <c r="I29" s="223"/>
    </row>
    <row r="30" spans="1:10" s="18" customFormat="1" ht="13.8" x14ac:dyDescent="0.25">
      <c r="B30" s="223"/>
      <c r="C30" s="277"/>
      <c r="D30" s="101"/>
      <c r="E30" s="406"/>
      <c r="F30" s="583"/>
      <c r="G30" s="911"/>
      <c r="H30" s="407"/>
      <c r="I30" s="223"/>
    </row>
    <row r="31" spans="1:10" s="18" customFormat="1" ht="13.8" x14ac:dyDescent="0.25">
      <c r="B31" s="223"/>
      <c r="C31" s="277"/>
      <c r="D31" s="101"/>
      <c r="E31" s="406"/>
      <c r="F31" s="583"/>
      <c r="G31" s="911"/>
      <c r="H31" s="407"/>
      <c r="I31" s="223"/>
    </row>
    <row r="32" spans="1:10" s="18" customFormat="1" ht="13.8" x14ac:dyDescent="0.25">
      <c r="B32" s="223"/>
      <c r="C32" s="277"/>
      <c r="D32" s="101"/>
      <c r="E32" s="406"/>
      <c r="F32" s="583"/>
      <c r="G32" s="911"/>
      <c r="H32" s="407"/>
      <c r="I32" s="223"/>
    </row>
    <row r="33" spans="2:9" s="18" customFormat="1" ht="13.8" x14ac:dyDescent="0.25">
      <c r="B33" s="223"/>
      <c r="C33" s="277"/>
      <c r="D33" s="101"/>
      <c r="E33" s="406"/>
      <c r="F33" s="583"/>
      <c r="G33" s="911"/>
      <c r="H33" s="407"/>
      <c r="I33" s="223"/>
    </row>
    <row r="34" spans="2:9" s="18" customFormat="1" ht="13.8" x14ac:dyDescent="0.25">
      <c r="B34" s="223"/>
      <c r="C34" s="277"/>
      <c r="D34" s="101"/>
      <c r="E34" s="406"/>
      <c r="F34" s="583"/>
      <c r="G34" s="911"/>
      <c r="H34" s="407"/>
      <c r="I34" s="223"/>
    </row>
    <row r="35" spans="2:9" s="18" customFormat="1" ht="13.8" x14ac:dyDescent="0.25">
      <c r="B35" s="223"/>
      <c r="C35" s="277"/>
      <c r="D35" s="101"/>
      <c r="E35" s="406"/>
      <c r="F35" s="583"/>
      <c r="G35" s="911"/>
      <c r="H35" s="407"/>
      <c r="I35" s="223"/>
    </row>
    <row r="36" spans="2:9" s="18" customFormat="1" ht="13.8" x14ac:dyDescent="0.25">
      <c r="B36" s="223"/>
      <c r="C36" s="277"/>
      <c r="D36" s="101"/>
      <c r="E36" s="406"/>
      <c r="F36" s="583"/>
      <c r="G36" s="911"/>
      <c r="H36" s="407"/>
      <c r="I36" s="223"/>
    </row>
    <row r="37" spans="2:9" s="18" customFormat="1" ht="13.8" x14ac:dyDescent="0.25">
      <c r="B37" s="223"/>
      <c r="C37" s="277"/>
      <c r="D37" s="101"/>
      <c r="E37" s="406"/>
      <c r="F37" s="583"/>
      <c r="G37" s="911"/>
      <c r="H37" s="407"/>
      <c r="I37" s="223"/>
    </row>
    <row r="38" spans="2:9" s="18" customFormat="1" ht="13.8" x14ac:dyDescent="0.25">
      <c r="B38" s="223"/>
      <c r="C38" s="277"/>
      <c r="D38" s="101"/>
      <c r="E38" s="406"/>
      <c r="F38" s="583"/>
      <c r="G38" s="911"/>
      <c r="H38" s="407"/>
      <c r="I38" s="223"/>
    </row>
    <row r="39" spans="2:9" s="18" customFormat="1" ht="13.8" x14ac:dyDescent="0.25">
      <c r="B39" s="223"/>
      <c r="C39" s="277"/>
      <c r="D39" s="101"/>
      <c r="E39" s="406"/>
      <c r="F39" s="583"/>
      <c r="G39" s="911"/>
      <c r="H39" s="407"/>
      <c r="I39" s="223"/>
    </row>
    <row r="40" spans="2:9" s="18" customFormat="1" ht="13.8" x14ac:dyDescent="0.25">
      <c r="B40" s="223"/>
      <c r="C40" s="277"/>
      <c r="D40" s="101"/>
      <c r="E40" s="406"/>
      <c r="F40" s="583"/>
      <c r="G40" s="911"/>
      <c r="H40" s="407"/>
      <c r="I40" s="223"/>
    </row>
    <row r="41" spans="2:9" s="18" customFormat="1" ht="13.8" x14ac:dyDescent="0.25">
      <c r="B41" s="223"/>
      <c r="C41" s="277"/>
      <c r="D41" s="101"/>
      <c r="E41" s="406"/>
      <c r="F41" s="583"/>
      <c r="G41" s="911"/>
      <c r="H41" s="407"/>
      <c r="I41" s="223"/>
    </row>
    <row r="42" spans="2:9" s="18" customFormat="1" ht="13.8" x14ac:dyDescent="0.25">
      <c r="B42" s="223"/>
      <c r="C42" s="277"/>
      <c r="D42" s="101"/>
      <c r="E42" s="406"/>
      <c r="F42" s="583"/>
      <c r="G42" s="911"/>
      <c r="H42" s="407"/>
      <c r="I42" s="223"/>
    </row>
    <row r="43" spans="2:9" s="18" customFormat="1" ht="13.8" x14ac:dyDescent="0.25">
      <c r="B43" s="223"/>
      <c r="C43" s="277"/>
      <c r="D43" s="101"/>
      <c r="E43" s="406"/>
      <c r="F43" s="583"/>
      <c r="G43" s="911"/>
      <c r="H43" s="407"/>
      <c r="I43" s="223"/>
    </row>
    <row r="44" spans="2:9" s="18" customFormat="1" ht="13.8" x14ac:dyDescent="0.25">
      <c r="B44" s="223"/>
      <c r="C44" s="277"/>
      <c r="D44" s="101"/>
      <c r="E44" s="406"/>
      <c r="F44" s="583"/>
      <c r="G44" s="911"/>
      <c r="H44" s="407"/>
      <c r="I44" s="223"/>
    </row>
    <row r="45" spans="2:9" s="18" customFormat="1" ht="13.8" x14ac:dyDescent="0.25">
      <c r="B45" s="223"/>
      <c r="C45" s="277"/>
      <c r="D45" s="101"/>
      <c r="E45" s="406"/>
      <c r="F45" s="583"/>
      <c r="G45" s="911"/>
      <c r="H45" s="407"/>
      <c r="I45" s="223"/>
    </row>
    <row r="46" spans="2:9" s="18" customFormat="1" ht="13.8" x14ac:dyDescent="0.25">
      <c r="B46" s="223"/>
      <c r="C46" s="277"/>
      <c r="D46" s="101"/>
      <c r="E46" s="406"/>
      <c r="F46" s="583"/>
      <c r="G46" s="911"/>
      <c r="H46" s="407"/>
      <c r="I46" s="223"/>
    </row>
    <row r="47" spans="2:9" s="18" customFormat="1" ht="13.8" x14ac:dyDescent="0.25">
      <c r="B47" s="223"/>
      <c r="C47" s="277"/>
      <c r="D47" s="101"/>
      <c r="E47" s="406"/>
      <c r="F47" s="583"/>
      <c r="G47" s="911"/>
      <c r="H47" s="407"/>
      <c r="I47" s="223"/>
    </row>
    <row r="48" spans="2:9" s="18" customFormat="1" ht="13.8" x14ac:dyDescent="0.25">
      <c r="B48" s="223"/>
      <c r="C48" s="278"/>
      <c r="D48" s="101"/>
      <c r="E48" s="223"/>
      <c r="F48" s="583"/>
      <c r="G48" s="911"/>
      <c r="H48" s="407"/>
      <c r="I48" s="223"/>
    </row>
    <row r="49" spans="2:9" s="18" customFormat="1" ht="13.8" x14ac:dyDescent="0.25">
      <c r="B49" s="223"/>
      <c r="C49" s="278"/>
      <c r="D49" s="101"/>
      <c r="E49" s="223"/>
      <c r="F49" s="583"/>
      <c r="G49" s="911"/>
      <c r="H49" s="407"/>
      <c r="I49" s="223"/>
    </row>
    <row r="50" spans="2:9" s="18" customFormat="1" ht="13.8" x14ac:dyDescent="0.25">
      <c r="B50" s="223"/>
      <c r="C50" s="278"/>
      <c r="D50" s="101"/>
      <c r="E50" s="223"/>
      <c r="F50" s="583"/>
      <c r="G50" s="911"/>
      <c r="H50" s="407"/>
      <c r="I50" s="223"/>
    </row>
    <row r="51" spans="2:9" s="18" customFormat="1" ht="13.8" x14ac:dyDescent="0.25">
      <c r="B51" s="223"/>
      <c r="C51" s="278"/>
      <c r="D51" s="101"/>
      <c r="E51" s="223"/>
      <c r="F51" s="583"/>
      <c r="G51" s="911"/>
      <c r="H51" s="407"/>
      <c r="I51" s="223"/>
    </row>
    <row r="52" spans="2:9" s="18" customFormat="1" ht="13.8" x14ac:dyDescent="0.25">
      <c r="B52" s="223"/>
      <c r="C52" s="278"/>
      <c r="D52" s="101"/>
      <c r="E52" s="223"/>
      <c r="F52" s="583"/>
      <c r="G52" s="911"/>
      <c r="H52" s="407"/>
      <c r="I52" s="223"/>
    </row>
    <row r="53" spans="2:9" s="18" customFormat="1" ht="13.8" x14ac:dyDescent="0.25">
      <c r="B53" s="223"/>
      <c r="C53" s="278"/>
      <c r="D53" s="101"/>
      <c r="E53" s="223"/>
      <c r="F53" s="583"/>
      <c r="G53" s="911"/>
      <c r="H53" s="407"/>
      <c r="I53" s="223"/>
    </row>
    <row r="54" spans="2:9" s="18" customFormat="1" ht="13.8" x14ac:dyDescent="0.25">
      <c r="B54" s="223"/>
      <c r="C54" s="278"/>
      <c r="D54" s="101"/>
      <c r="E54" s="223"/>
      <c r="F54" s="583"/>
      <c r="G54" s="911"/>
      <c r="H54" s="407"/>
      <c r="I54" s="223"/>
    </row>
    <row r="55" spans="2:9" s="18" customFormat="1" ht="13.8" x14ac:dyDescent="0.25">
      <c r="B55" s="223"/>
      <c r="C55" s="278"/>
      <c r="D55" s="101"/>
      <c r="E55" s="223"/>
      <c r="F55" s="583"/>
      <c r="G55" s="911"/>
      <c r="H55" s="407"/>
      <c r="I55" s="223"/>
    </row>
    <row r="56" spans="2:9" s="18" customFormat="1" ht="13.8" x14ac:dyDescent="0.25">
      <c r="B56" s="223"/>
      <c r="C56" s="278"/>
      <c r="D56" s="101"/>
      <c r="E56" s="223"/>
      <c r="F56" s="583"/>
      <c r="G56" s="911"/>
      <c r="H56" s="407"/>
      <c r="I56" s="223"/>
    </row>
    <row r="57" spans="2:9" s="18" customFormat="1" ht="13.8" x14ac:dyDescent="0.25">
      <c r="B57" s="223"/>
      <c r="C57" s="278"/>
      <c r="D57" s="101"/>
      <c r="E57" s="223"/>
      <c r="F57" s="583"/>
      <c r="G57" s="911"/>
      <c r="H57" s="407"/>
      <c r="I57" s="223"/>
    </row>
    <row r="58" spans="2:9" s="18" customFormat="1" ht="13.8" x14ac:dyDescent="0.25">
      <c r="B58" s="223"/>
      <c r="C58" s="278"/>
      <c r="D58" s="101"/>
      <c r="E58" s="223"/>
      <c r="F58" s="583"/>
      <c r="G58" s="911"/>
      <c r="H58" s="407"/>
      <c r="I58" s="223"/>
    </row>
    <row r="59" spans="2:9" s="18" customFormat="1" ht="13.8" x14ac:dyDescent="0.25">
      <c r="B59" s="223"/>
      <c r="C59" s="278"/>
      <c r="D59" s="101"/>
      <c r="E59" s="223"/>
      <c r="F59" s="583"/>
      <c r="G59" s="911"/>
      <c r="H59" s="407"/>
      <c r="I59" s="223"/>
    </row>
    <row r="60" spans="2:9" s="18" customFormat="1" ht="13.8" x14ac:dyDescent="0.25">
      <c r="B60" s="223"/>
      <c r="C60" s="278"/>
      <c r="D60" s="101"/>
      <c r="E60" s="223"/>
      <c r="F60" s="583"/>
      <c r="G60" s="911"/>
      <c r="H60" s="407"/>
      <c r="I60" s="223"/>
    </row>
    <row r="61" spans="2:9" s="18" customFormat="1" ht="13.8" x14ac:dyDescent="0.25">
      <c r="B61" s="223"/>
      <c r="C61" s="278"/>
      <c r="D61" s="101"/>
      <c r="E61" s="223"/>
      <c r="F61" s="583"/>
      <c r="G61" s="911"/>
      <c r="H61" s="407"/>
      <c r="I61" s="223"/>
    </row>
    <row r="62" spans="2:9" s="18" customFormat="1" ht="13.8" x14ac:dyDescent="0.25">
      <c r="B62" s="223"/>
      <c r="C62" s="278"/>
      <c r="D62" s="101"/>
      <c r="E62" s="223"/>
      <c r="F62" s="583"/>
      <c r="G62" s="911"/>
      <c r="H62" s="407"/>
      <c r="I62" s="223"/>
    </row>
    <row r="63" spans="2:9" s="18" customFormat="1" ht="13.8" x14ac:dyDescent="0.25">
      <c r="B63" s="223"/>
      <c r="C63" s="278"/>
      <c r="D63" s="101"/>
      <c r="E63" s="223"/>
      <c r="F63" s="583"/>
      <c r="G63" s="911"/>
      <c r="H63" s="407"/>
      <c r="I63" s="223"/>
    </row>
    <row r="64" spans="2:9" s="18" customFormat="1" ht="13.8" x14ac:dyDescent="0.25">
      <c r="B64" s="223"/>
      <c r="C64" s="278"/>
      <c r="D64" s="101"/>
      <c r="E64" s="223"/>
      <c r="F64" s="583"/>
      <c r="G64" s="911"/>
      <c r="H64" s="407"/>
      <c r="I64" s="223"/>
    </row>
    <row r="65" spans="2:9" s="18" customFormat="1" ht="13.8" x14ac:dyDescent="0.25">
      <c r="B65" s="223"/>
      <c r="C65" s="278"/>
      <c r="D65" s="101"/>
      <c r="E65" s="223"/>
      <c r="F65" s="583"/>
      <c r="G65" s="911"/>
      <c r="H65" s="407"/>
      <c r="I65" s="223"/>
    </row>
    <row r="66" spans="2:9" s="18" customFormat="1" ht="13.8" x14ac:dyDescent="0.25">
      <c r="B66" s="223"/>
      <c r="C66" s="278"/>
      <c r="D66" s="101"/>
      <c r="E66" s="223"/>
      <c r="F66" s="583"/>
      <c r="G66" s="911"/>
      <c r="H66" s="407"/>
      <c r="I66" s="223"/>
    </row>
    <row r="67" spans="2:9" s="18" customFormat="1" ht="13.8" x14ac:dyDescent="0.25">
      <c r="B67" s="223"/>
      <c r="C67" s="278"/>
      <c r="D67" s="101"/>
      <c r="E67" s="223"/>
      <c r="F67" s="583"/>
      <c r="G67" s="911"/>
      <c r="H67" s="407"/>
      <c r="I67" s="223"/>
    </row>
    <row r="68" spans="2:9" s="18" customFormat="1" ht="13.8" x14ac:dyDescent="0.25">
      <c r="B68" s="223"/>
      <c r="C68" s="278"/>
      <c r="D68" s="101"/>
      <c r="E68" s="223"/>
      <c r="F68" s="583"/>
      <c r="G68" s="911"/>
      <c r="H68" s="407"/>
      <c r="I68" s="223"/>
    </row>
    <row r="69" spans="2:9" s="18" customFormat="1" ht="13.8" x14ac:dyDescent="0.25">
      <c r="B69" s="223"/>
      <c r="C69" s="278"/>
      <c r="D69" s="101"/>
      <c r="E69" s="223"/>
      <c r="F69" s="583"/>
      <c r="G69" s="911"/>
      <c r="H69" s="407"/>
      <c r="I69" s="223"/>
    </row>
    <row r="70" spans="2:9" s="18" customFormat="1" ht="13.8" x14ac:dyDescent="0.25">
      <c r="B70" s="223"/>
      <c r="C70" s="278"/>
      <c r="D70" s="101"/>
      <c r="E70" s="223"/>
      <c r="F70" s="583"/>
      <c r="G70" s="911"/>
      <c r="H70" s="407"/>
      <c r="I70" s="223"/>
    </row>
    <row r="71" spans="2:9" s="18" customFormat="1" ht="13.8" x14ac:dyDescent="0.25">
      <c r="B71" s="223"/>
      <c r="C71" s="278"/>
      <c r="D71" s="101"/>
      <c r="E71" s="223"/>
      <c r="F71" s="583"/>
      <c r="G71" s="911"/>
      <c r="H71" s="407"/>
      <c r="I71" s="223"/>
    </row>
    <row r="72" spans="2:9" s="18" customFormat="1" ht="13.8" x14ac:dyDescent="0.25">
      <c r="B72" s="223"/>
      <c r="C72" s="278"/>
      <c r="D72" s="101"/>
      <c r="E72" s="223"/>
      <c r="F72" s="583"/>
      <c r="G72" s="911"/>
      <c r="H72" s="407"/>
      <c r="I72" s="223"/>
    </row>
    <row r="73" spans="2:9" s="18" customFormat="1" ht="13.8" x14ac:dyDescent="0.25">
      <c r="B73" s="223"/>
      <c r="C73" s="278"/>
      <c r="D73" s="101"/>
      <c r="E73" s="223"/>
      <c r="F73" s="583"/>
      <c r="G73" s="911"/>
      <c r="H73" s="407"/>
      <c r="I73" s="223"/>
    </row>
    <row r="74" spans="2:9" s="18" customFormat="1" ht="13.8" x14ac:dyDescent="0.25">
      <c r="B74" s="223"/>
      <c r="C74" s="278"/>
      <c r="D74" s="101"/>
      <c r="E74" s="223"/>
      <c r="F74" s="583"/>
      <c r="G74" s="911"/>
      <c r="H74" s="407"/>
      <c r="I74" s="223"/>
    </row>
    <row r="75" spans="2:9" s="18" customFormat="1" ht="13.8" x14ac:dyDescent="0.25">
      <c r="B75" s="223"/>
      <c r="C75" s="278"/>
      <c r="D75" s="101"/>
      <c r="E75" s="223"/>
      <c r="F75" s="583"/>
      <c r="G75" s="911"/>
      <c r="H75" s="407"/>
      <c r="I75" s="223"/>
    </row>
    <row r="76" spans="2:9" s="18" customFormat="1" ht="13.8" x14ac:dyDescent="0.25">
      <c r="B76" s="223"/>
      <c r="C76" s="278"/>
      <c r="D76" s="101"/>
      <c r="E76" s="223"/>
      <c r="F76" s="583"/>
      <c r="G76" s="911"/>
      <c r="H76" s="407"/>
      <c r="I76" s="223"/>
    </row>
    <row r="77" spans="2:9" s="18" customFormat="1" ht="13.8" x14ac:dyDescent="0.25">
      <c r="B77" s="223"/>
      <c r="C77" s="278"/>
      <c r="D77" s="101"/>
      <c r="E77" s="223"/>
      <c r="F77" s="583"/>
      <c r="G77" s="911"/>
      <c r="H77" s="407"/>
      <c r="I77" s="223"/>
    </row>
    <row r="78" spans="2:9" s="18" customFormat="1" ht="13.8" x14ac:dyDescent="0.25">
      <c r="B78" s="223"/>
      <c r="C78" s="278"/>
      <c r="D78" s="101"/>
      <c r="E78" s="223"/>
      <c r="F78" s="583"/>
      <c r="G78" s="911"/>
      <c r="H78" s="407"/>
      <c r="I78" s="223"/>
    </row>
    <row r="79" spans="2:9" s="18" customFormat="1" ht="13.8" x14ac:dyDescent="0.25">
      <c r="B79" s="223"/>
      <c r="C79" s="278"/>
      <c r="D79" s="101"/>
      <c r="E79" s="223"/>
      <c r="F79" s="583"/>
      <c r="G79" s="911"/>
      <c r="H79" s="407"/>
      <c r="I79" s="223"/>
    </row>
    <row r="80" spans="2:9" s="18" customFormat="1" ht="13.8" x14ac:dyDescent="0.25">
      <c r="B80" s="223"/>
      <c r="C80" s="278"/>
      <c r="D80" s="101"/>
      <c r="E80" s="223"/>
      <c r="F80" s="583"/>
      <c r="G80" s="911"/>
      <c r="H80" s="407"/>
      <c r="I80" s="223"/>
    </row>
    <row r="81" spans="2:9" s="18" customFormat="1" ht="13.8" x14ac:dyDescent="0.25">
      <c r="B81" s="223"/>
      <c r="C81" s="278"/>
      <c r="D81" s="101"/>
      <c r="E81" s="223"/>
      <c r="F81" s="583"/>
      <c r="G81" s="911"/>
      <c r="H81" s="407"/>
      <c r="I81" s="223"/>
    </row>
    <row r="82" spans="2:9" s="18" customFormat="1" ht="13.8" x14ac:dyDescent="0.25">
      <c r="B82" s="223"/>
      <c r="C82" s="278"/>
      <c r="D82" s="101"/>
      <c r="E82" s="223"/>
      <c r="F82" s="583"/>
      <c r="G82" s="911"/>
      <c r="H82" s="407"/>
      <c r="I82" s="223"/>
    </row>
    <row r="83" spans="2:9" s="18" customFormat="1" ht="13.8" x14ac:dyDescent="0.25">
      <c r="B83" s="223"/>
      <c r="C83" s="278"/>
      <c r="D83" s="101"/>
      <c r="E83" s="223"/>
      <c r="F83" s="583"/>
      <c r="G83" s="911"/>
      <c r="H83" s="407"/>
      <c r="I83" s="223"/>
    </row>
    <row r="84" spans="2:9" s="18" customFormat="1" ht="13.8" x14ac:dyDescent="0.25">
      <c r="B84" s="223"/>
      <c r="C84" s="278"/>
      <c r="D84" s="101"/>
      <c r="E84" s="223"/>
      <c r="F84" s="583"/>
      <c r="G84" s="911"/>
      <c r="H84" s="407"/>
      <c r="I84" s="223"/>
    </row>
    <row r="85" spans="2:9" s="18" customFormat="1" ht="13.8" x14ac:dyDescent="0.25">
      <c r="B85" s="223"/>
      <c r="C85" s="278"/>
      <c r="D85" s="101"/>
      <c r="E85" s="223"/>
      <c r="F85" s="583"/>
      <c r="G85" s="911"/>
      <c r="H85" s="407"/>
      <c r="I85" s="223"/>
    </row>
    <row r="86" spans="2:9" s="18" customFormat="1" ht="13.8" x14ac:dyDescent="0.25">
      <c r="B86" s="223"/>
      <c r="C86" s="278"/>
      <c r="D86" s="101"/>
      <c r="E86" s="223"/>
      <c r="F86" s="583"/>
      <c r="G86" s="911"/>
      <c r="H86" s="407"/>
      <c r="I86" s="223"/>
    </row>
    <row r="87" spans="2:9" s="18" customFormat="1" ht="13.8" x14ac:dyDescent="0.25">
      <c r="B87" s="223"/>
      <c r="C87" s="278"/>
      <c r="D87" s="101"/>
      <c r="E87" s="223"/>
      <c r="F87" s="583"/>
      <c r="G87" s="911"/>
      <c r="H87" s="407"/>
      <c r="I87" s="223"/>
    </row>
    <row r="88" spans="2:9" s="18" customFormat="1" ht="13.8" x14ac:dyDescent="0.25">
      <c r="B88" s="223"/>
      <c r="C88" s="278"/>
      <c r="D88" s="101"/>
      <c r="E88" s="223"/>
      <c r="F88" s="583"/>
      <c r="G88" s="911"/>
      <c r="H88" s="407"/>
      <c r="I88" s="223"/>
    </row>
    <row r="89" spans="2:9" s="18" customFormat="1" ht="13.8" x14ac:dyDescent="0.25">
      <c r="B89" s="223"/>
      <c r="C89" s="278"/>
      <c r="D89" s="101"/>
      <c r="E89" s="223"/>
      <c r="F89" s="583"/>
      <c r="G89" s="911"/>
      <c r="H89" s="407"/>
      <c r="I89" s="223"/>
    </row>
    <row r="90" spans="2:9" s="18" customFormat="1" ht="13.8" x14ac:dyDescent="0.25">
      <c r="B90" s="223"/>
      <c r="C90" s="278"/>
      <c r="D90" s="101"/>
      <c r="E90" s="223"/>
      <c r="F90" s="583"/>
      <c r="G90" s="911"/>
      <c r="H90" s="407"/>
      <c r="I90" s="223"/>
    </row>
    <row r="91" spans="2:9" s="18" customFormat="1" ht="13.8" x14ac:dyDescent="0.25">
      <c r="B91" s="223"/>
      <c r="C91" s="278"/>
      <c r="D91" s="101"/>
      <c r="E91" s="223"/>
      <c r="F91" s="583"/>
      <c r="G91" s="911"/>
      <c r="H91" s="407"/>
      <c r="I91" s="223"/>
    </row>
    <row r="92" spans="2:9" s="18" customFormat="1" ht="13.8" x14ac:dyDescent="0.25">
      <c r="B92" s="223"/>
      <c r="C92" s="278"/>
      <c r="D92" s="101"/>
      <c r="E92" s="223"/>
      <c r="F92" s="583"/>
      <c r="G92" s="911"/>
      <c r="H92" s="407"/>
      <c r="I92" s="223"/>
    </row>
    <row r="93" spans="2:9" s="18" customFormat="1" ht="13.8" x14ac:dyDescent="0.25">
      <c r="B93" s="223"/>
      <c r="C93" s="278"/>
      <c r="D93" s="101"/>
      <c r="E93" s="223"/>
      <c r="F93" s="583"/>
      <c r="G93" s="911"/>
      <c r="H93" s="407"/>
      <c r="I93" s="223"/>
    </row>
    <row r="94" spans="2:9" s="18" customFormat="1" ht="13.8" x14ac:dyDescent="0.25">
      <c r="B94" s="223"/>
      <c r="C94" s="278"/>
      <c r="D94" s="101"/>
      <c r="E94" s="223"/>
      <c r="F94" s="583"/>
      <c r="G94" s="911"/>
      <c r="H94" s="407"/>
      <c r="I94" s="223"/>
    </row>
    <row r="95" spans="2:9" s="18" customFormat="1" ht="13.8" x14ac:dyDescent="0.25">
      <c r="B95" s="223"/>
      <c r="C95" s="278"/>
      <c r="D95" s="101"/>
      <c r="E95" s="223"/>
      <c r="F95" s="583"/>
      <c r="G95" s="911"/>
      <c r="H95" s="407"/>
      <c r="I95" s="223"/>
    </row>
    <row r="96" spans="2:9" s="18" customFormat="1" ht="13.8" x14ac:dyDescent="0.25">
      <c r="B96" s="223"/>
      <c r="C96" s="278"/>
      <c r="D96" s="101"/>
      <c r="E96" s="223"/>
      <c r="F96" s="583"/>
      <c r="G96" s="911"/>
      <c r="H96" s="407"/>
      <c r="I96" s="223"/>
    </row>
    <row r="97" spans="2:9" s="18" customFormat="1" ht="13.8" x14ac:dyDescent="0.25">
      <c r="B97" s="223"/>
      <c r="C97" s="278"/>
      <c r="D97" s="101"/>
      <c r="E97" s="223"/>
      <c r="F97" s="583"/>
      <c r="G97" s="911"/>
      <c r="H97" s="407"/>
      <c r="I97" s="223"/>
    </row>
    <row r="98" spans="2:9" s="18" customFormat="1" ht="13.8" x14ac:dyDescent="0.25">
      <c r="B98" s="223"/>
      <c r="C98" s="278"/>
      <c r="D98" s="101"/>
      <c r="E98" s="223"/>
      <c r="F98" s="583"/>
      <c r="G98" s="911"/>
      <c r="H98" s="407"/>
      <c r="I98" s="223"/>
    </row>
    <row r="99" spans="2:9" s="18" customFormat="1" ht="13.8" x14ac:dyDescent="0.25">
      <c r="B99" s="223"/>
      <c r="C99" s="278"/>
      <c r="D99" s="101"/>
      <c r="E99" s="223"/>
      <c r="F99" s="583"/>
      <c r="G99" s="911"/>
      <c r="H99" s="407"/>
      <c r="I99" s="223"/>
    </row>
    <row r="100" spans="2:9" s="18" customFormat="1" ht="13.8" x14ac:dyDescent="0.25">
      <c r="B100" s="223"/>
      <c r="C100" s="278"/>
      <c r="D100" s="101"/>
      <c r="E100" s="223"/>
      <c r="F100" s="583"/>
      <c r="G100" s="911"/>
      <c r="H100" s="407"/>
      <c r="I100" s="223"/>
    </row>
    <row r="101" spans="2:9" s="18" customFormat="1" ht="13.8" x14ac:dyDescent="0.25">
      <c r="B101" s="223"/>
      <c r="C101" s="278"/>
      <c r="D101" s="101"/>
      <c r="E101" s="223"/>
      <c r="F101" s="583"/>
      <c r="G101" s="911"/>
      <c r="H101" s="407"/>
      <c r="I101" s="223"/>
    </row>
    <row r="102" spans="2:9" s="18" customFormat="1" ht="13.8" x14ac:dyDescent="0.25">
      <c r="B102" s="223"/>
      <c r="C102" s="278"/>
      <c r="D102" s="101"/>
      <c r="E102" s="223"/>
      <c r="F102" s="583"/>
      <c r="G102" s="911"/>
      <c r="H102" s="407"/>
      <c r="I102" s="223"/>
    </row>
    <row r="103" spans="2:9" s="18" customFormat="1" ht="13.8" x14ac:dyDescent="0.25">
      <c r="B103" s="223"/>
      <c r="C103" s="278"/>
      <c r="D103" s="101"/>
      <c r="E103" s="223"/>
      <c r="F103" s="583"/>
      <c r="G103" s="911"/>
      <c r="H103" s="407"/>
      <c r="I103" s="223"/>
    </row>
    <row r="104" spans="2:9" s="18" customFormat="1" ht="13.2" x14ac:dyDescent="0.25">
      <c r="C104" s="88"/>
      <c r="D104" s="424"/>
      <c r="F104" s="590"/>
      <c r="G104" s="89"/>
      <c r="H104" s="426"/>
    </row>
    <row r="105" spans="2:9" s="18" customFormat="1" ht="13.2" x14ac:dyDescent="0.25">
      <c r="C105" s="88"/>
      <c r="D105" s="424"/>
      <c r="F105" s="590"/>
      <c r="G105" s="89"/>
      <c r="H105" s="426"/>
    </row>
    <row r="106" spans="2:9" s="18" customFormat="1" ht="13.2" x14ac:dyDescent="0.25">
      <c r="C106" s="88"/>
      <c r="D106" s="424"/>
      <c r="F106" s="590"/>
      <c r="G106" s="89"/>
      <c r="H106" s="426"/>
    </row>
    <row r="107" spans="2:9" s="18" customFormat="1" ht="13.2" x14ac:dyDescent="0.25">
      <c r="C107" s="88"/>
      <c r="D107" s="424"/>
      <c r="F107" s="590"/>
      <c r="G107" s="89"/>
      <c r="H107" s="426"/>
    </row>
    <row r="108" spans="2:9" s="18" customFormat="1" ht="13.2" x14ac:dyDescent="0.25">
      <c r="C108" s="88"/>
      <c r="D108" s="424"/>
      <c r="F108" s="590"/>
      <c r="G108" s="89"/>
      <c r="H108" s="426"/>
    </row>
    <row r="109" spans="2:9" s="18" customFormat="1" ht="13.2" x14ac:dyDescent="0.25">
      <c r="C109" s="88"/>
      <c r="D109" s="424"/>
      <c r="F109" s="590"/>
      <c r="G109" s="89"/>
      <c r="H109" s="426"/>
    </row>
    <row r="110" spans="2:9" s="18" customFormat="1" ht="13.2" x14ac:dyDescent="0.25">
      <c r="C110" s="88"/>
      <c r="D110" s="424"/>
      <c r="F110" s="590"/>
      <c r="G110" s="89"/>
      <c r="H110" s="426"/>
    </row>
    <row r="111" spans="2:9" s="18" customFormat="1" ht="13.2" x14ac:dyDescent="0.25">
      <c r="C111" s="88"/>
      <c r="D111" s="424"/>
      <c r="F111" s="590"/>
      <c r="G111" s="89"/>
      <c r="H111" s="426"/>
    </row>
    <row r="112" spans="2:9" s="18" customFormat="1" ht="13.2" x14ac:dyDescent="0.25">
      <c r="C112" s="88"/>
      <c r="D112" s="424"/>
      <c r="F112" s="590"/>
      <c r="G112" s="89"/>
      <c r="H112" s="426"/>
    </row>
    <row r="113" spans="3:8" s="18" customFormat="1" ht="13.2" x14ac:dyDescent="0.25">
      <c r="C113" s="88"/>
      <c r="D113" s="424"/>
      <c r="F113" s="590"/>
      <c r="G113" s="89"/>
      <c r="H113" s="426"/>
    </row>
    <row r="114" spans="3:8" s="18" customFormat="1" ht="13.2" x14ac:dyDescent="0.25">
      <c r="C114" s="88"/>
      <c r="D114" s="424"/>
      <c r="F114" s="590"/>
      <c r="G114" s="89"/>
      <c r="H114" s="426"/>
    </row>
    <row r="115" spans="3:8" s="18" customFormat="1" ht="13.2" x14ac:dyDescent="0.25">
      <c r="C115" s="88"/>
      <c r="D115" s="424"/>
      <c r="F115" s="590"/>
      <c r="G115" s="89"/>
      <c r="H115" s="426"/>
    </row>
    <row r="116" spans="3:8" s="18" customFormat="1" ht="13.2" x14ac:dyDescent="0.25">
      <c r="C116" s="88"/>
      <c r="D116" s="424"/>
      <c r="F116" s="590"/>
      <c r="G116" s="89"/>
      <c r="H116" s="426"/>
    </row>
    <row r="117" spans="3:8" s="18" customFormat="1" ht="13.2" x14ac:dyDescent="0.25">
      <c r="C117" s="88"/>
      <c r="D117" s="424"/>
      <c r="F117" s="590"/>
      <c r="G117" s="89"/>
      <c r="H117" s="426"/>
    </row>
    <row r="118" spans="3:8" s="18" customFormat="1" ht="13.2" x14ac:dyDescent="0.25">
      <c r="C118" s="88"/>
      <c r="D118" s="424"/>
      <c r="F118" s="590"/>
      <c r="G118" s="89"/>
      <c r="H118" s="426"/>
    </row>
    <row r="119" spans="3:8" s="18" customFormat="1" ht="13.2" x14ac:dyDescent="0.25">
      <c r="C119" s="88"/>
      <c r="D119" s="424"/>
      <c r="F119" s="590"/>
      <c r="G119" s="89"/>
      <c r="H119" s="426"/>
    </row>
    <row r="120" spans="3:8" s="18" customFormat="1" ht="13.2" x14ac:dyDescent="0.25">
      <c r="C120" s="88"/>
      <c r="D120" s="424"/>
      <c r="F120" s="590"/>
      <c r="G120" s="89"/>
      <c r="H120" s="426"/>
    </row>
    <row r="121" spans="3:8" s="18" customFormat="1" ht="13.2" x14ac:dyDescent="0.25">
      <c r="C121" s="88"/>
      <c r="D121" s="424"/>
      <c r="F121" s="590"/>
      <c r="G121" s="89"/>
      <c r="H121" s="426"/>
    </row>
    <row r="122" spans="3:8" s="18" customFormat="1" ht="13.2" x14ac:dyDescent="0.25">
      <c r="C122" s="88"/>
      <c r="D122" s="424"/>
      <c r="F122" s="590"/>
      <c r="G122" s="89"/>
      <c r="H122" s="426"/>
    </row>
    <row r="123" spans="3:8" s="18" customFormat="1" ht="13.2" x14ac:dyDescent="0.25">
      <c r="C123" s="88"/>
      <c r="D123" s="424"/>
      <c r="F123" s="590"/>
      <c r="G123" s="89"/>
      <c r="H123" s="426"/>
    </row>
    <row r="124" spans="3:8" s="18" customFormat="1" ht="13.2" x14ac:dyDescent="0.25">
      <c r="C124" s="88"/>
      <c r="D124" s="424"/>
      <c r="F124" s="590"/>
      <c r="G124" s="89"/>
      <c r="H124" s="426"/>
    </row>
    <row r="125" spans="3:8" s="18" customFormat="1" ht="13.2" x14ac:dyDescent="0.25">
      <c r="C125" s="88"/>
      <c r="D125" s="424"/>
      <c r="F125" s="590"/>
      <c r="G125" s="89"/>
      <c r="H125" s="426"/>
    </row>
    <row r="126" spans="3:8" s="18" customFormat="1" ht="13.2" x14ac:dyDescent="0.25">
      <c r="C126" s="88"/>
      <c r="D126" s="424"/>
      <c r="F126" s="590"/>
      <c r="G126" s="89"/>
      <c r="H126" s="426"/>
    </row>
    <row r="127" spans="3:8" s="18" customFormat="1" ht="13.2" x14ac:dyDescent="0.25">
      <c r="C127" s="88"/>
      <c r="D127" s="424"/>
      <c r="F127" s="590"/>
      <c r="G127" s="89"/>
      <c r="H127" s="426"/>
    </row>
    <row r="128" spans="3:8" s="18" customFormat="1" ht="13.2" x14ac:dyDescent="0.25">
      <c r="C128" s="88"/>
      <c r="D128" s="424"/>
      <c r="F128" s="590"/>
      <c r="G128" s="89"/>
      <c r="H128" s="426"/>
    </row>
    <row r="129" spans="3:8" s="18" customFormat="1" ht="13.2" x14ac:dyDescent="0.25">
      <c r="C129" s="88"/>
      <c r="D129" s="424"/>
      <c r="F129" s="590"/>
      <c r="G129" s="89"/>
      <c r="H129" s="426"/>
    </row>
    <row r="130" spans="3:8" s="18" customFormat="1" ht="13.2" x14ac:dyDescent="0.25">
      <c r="C130" s="88"/>
      <c r="D130" s="424"/>
      <c r="F130" s="590"/>
      <c r="G130" s="89"/>
      <c r="H130" s="426"/>
    </row>
    <row r="131" spans="3:8" s="18" customFormat="1" ht="13.2" x14ac:dyDescent="0.25">
      <c r="C131" s="88"/>
      <c r="D131" s="424"/>
      <c r="F131" s="590"/>
      <c r="G131" s="89"/>
      <c r="H131" s="426"/>
    </row>
    <row r="132" spans="3:8" s="18" customFormat="1" ht="13.2" x14ac:dyDescent="0.25">
      <c r="C132" s="88"/>
      <c r="D132" s="424"/>
      <c r="F132" s="590"/>
      <c r="G132" s="89"/>
      <c r="H132" s="426"/>
    </row>
    <row r="133" spans="3:8" s="18" customFormat="1" ht="13.2" x14ac:dyDescent="0.25">
      <c r="C133" s="88"/>
      <c r="D133" s="424"/>
      <c r="F133" s="590"/>
      <c r="G133" s="89"/>
      <c r="H133" s="426"/>
    </row>
    <row r="134" spans="3:8" s="18" customFormat="1" ht="13.2" x14ac:dyDescent="0.25">
      <c r="C134" s="88"/>
      <c r="D134" s="424"/>
      <c r="F134" s="590"/>
      <c r="G134" s="89"/>
      <c r="H134" s="426"/>
    </row>
    <row r="135" spans="3:8" s="18" customFormat="1" ht="13.2" x14ac:dyDescent="0.25">
      <c r="C135" s="88"/>
      <c r="D135" s="424"/>
      <c r="F135" s="590"/>
      <c r="G135" s="89"/>
      <c r="H135" s="426"/>
    </row>
    <row r="136" spans="3:8" s="18" customFormat="1" ht="13.2" x14ac:dyDescent="0.25">
      <c r="C136" s="88"/>
      <c r="D136" s="424"/>
      <c r="F136" s="590"/>
      <c r="G136" s="89"/>
      <c r="H136" s="426"/>
    </row>
    <row r="137" spans="3:8" s="18" customFormat="1" ht="13.2" x14ac:dyDescent="0.25">
      <c r="C137" s="88"/>
      <c r="D137" s="424"/>
      <c r="F137" s="590"/>
      <c r="G137" s="89"/>
      <c r="H137" s="426"/>
    </row>
    <row r="138" spans="3:8" s="18" customFormat="1" ht="13.2" x14ac:dyDescent="0.25">
      <c r="C138" s="88"/>
      <c r="D138" s="424"/>
      <c r="F138" s="590"/>
      <c r="G138" s="89"/>
      <c r="H138" s="426"/>
    </row>
    <row r="139" spans="3:8" s="18" customFormat="1" ht="13.2" x14ac:dyDescent="0.25">
      <c r="C139" s="88"/>
      <c r="D139" s="424"/>
      <c r="F139" s="590"/>
      <c r="G139" s="89"/>
      <c r="H139" s="426"/>
    </row>
    <row r="140" spans="3:8" s="18" customFormat="1" ht="13.2" x14ac:dyDescent="0.25">
      <c r="C140" s="88"/>
      <c r="D140" s="424"/>
      <c r="F140" s="590"/>
      <c r="G140" s="89"/>
      <c r="H140" s="426"/>
    </row>
    <row r="141" spans="3:8" s="18" customFormat="1" ht="13.2" x14ac:dyDescent="0.25">
      <c r="C141" s="88"/>
      <c r="D141" s="424"/>
      <c r="F141" s="590"/>
      <c r="G141" s="89"/>
      <c r="H141" s="426"/>
    </row>
    <row r="142" spans="3:8" s="18" customFormat="1" ht="13.2" x14ac:dyDescent="0.25">
      <c r="C142" s="88"/>
      <c r="D142" s="424"/>
      <c r="F142" s="590"/>
      <c r="G142" s="89"/>
      <c r="H142" s="426"/>
    </row>
    <row r="143" spans="3:8" s="18" customFormat="1" ht="13.2" x14ac:dyDescent="0.25">
      <c r="C143" s="88"/>
      <c r="D143" s="424"/>
      <c r="F143" s="590"/>
      <c r="G143" s="89"/>
      <c r="H143" s="426"/>
    </row>
    <row r="144" spans="3:8" s="18" customFormat="1" ht="13.2" x14ac:dyDescent="0.25">
      <c r="C144" s="88"/>
      <c r="D144" s="424"/>
      <c r="F144" s="590"/>
      <c r="G144" s="89"/>
      <c r="H144" s="426"/>
    </row>
    <row r="145" spans="3:8" s="18" customFormat="1" ht="13.2" x14ac:dyDescent="0.25">
      <c r="C145" s="88"/>
      <c r="D145" s="424"/>
      <c r="F145" s="590"/>
      <c r="G145" s="89"/>
      <c r="H145" s="426"/>
    </row>
    <row r="146" spans="3:8" s="18" customFormat="1" ht="13.2" x14ac:dyDescent="0.25">
      <c r="C146" s="88"/>
      <c r="D146" s="424"/>
      <c r="F146" s="590"/>
      <c r="G146" s="89"/>
      <c r="H146" s="426"/>
    </row>
    <row r="147" spans="3:8" s="18" customFormat="1" ht="13.2" x14ac:dyDescent="0.25">
      <c r="C147" s="88"/>
      <c r="D147" s="424"/>
      <c r="F147" s="590"/>
      <c r="G147" s="89"/>
      <c r="H147" s="426"/>
    </row>
    <row r="148" spans="3:8" s="18" customFormat="1" ht="13.2" x14ac:dyDescent="0.25">
      <c r="C148" s="88"/>
      <c r="D148" s="424"/>
      <c r="F148" s="590"/>
      <c r="G148" s="89"/>
      <c r="H148" s="426"/>
    </row>
    <row r="149" spans="3:8" s="18" customFormat="1" ht="13.2" x14ac:dyDescent="0.25">
      <c r="C149" s="88"/>
      <c r="D149" s="424"/>
      <c r="F149" s="590"/>
      <c r="G149" s="89"/>
      <c r="H149" s="426"/>
    </row>
    <row r="150" spans="3:8" s="18" customFormat="1" ht="13.2" x14ac:dyDescent="0.25">
      <c r="C150" s="88"/>
      <c r="D150" s="424"/>
      <c r="F150" s="590"/>
      <c r="G150" s="89"/>
      <c r="H150" s="426"/>
    </row>
    <row r="151" spans="3:8" s="18" customFormat="1" ht="13.2" x14ac:dyDescent="0.25">
      <c r="C151" s="88"/>
      <c r="D151" s="424"/>
      <c r="F151" s="590"/>
      <c r="G151" s="89"/>
      <c r="H151" s="426"/>
    </row>
    <row r="152" spans="3:8" s="18" customFormat="1" ht="13.2" x14ac:dyDescent="0.25">
      <c r="C152" s="88"/>
      <c r="D152" s="424"/>
      <c r="F152" s="590"/>
      <c r="G152" s="89"/>
      <c r="H152" s="426"/>
    </row>
    <row r="153" spans="3:8" s="18" customFormat="1" ht="13.2" x14ac:dyDescent="0.25">
      <c r="C153" s="88"/>
      <c r="D153" s="424"/>
      <c r="F153" s="590"/>
      <c r="G153" s="89"/>
      <c r="H153" s="426"/>
    </row>
    <row r="154" spans="3:8" s="18" customFormat="1" ht="13.2" x14ac:dyDescent="0.25">
      <c r="C154" s="88"/>
      <c r="D154" s="424"/>
      <c r="F154" s="590"/>
      <c r="G154" s="89"/>
      <c r="H154" s="426"/>
    </row>
    <row r="155" spans="3:8" s="18" customFormat="1" ht="13.2" x14ac:dyDescent="0.25">
      <c r="C155" s="88"/>
      <c r="D155" s="424"/>
      <c r="F155" s="590"/>
      <c r="G155" s="89"/>
      <c r="H155" s="426"/>
    </row>
    <row r="156" spans="3:8" s="18" customFormat="1" ht="13.2" x14ac:dyDescent="0.25">
      <c r="C156" s="88"/>
      <c r="D156" s="424"/>
      <c r="F156" s="590"/>
      <c r="G156" s="89"/>
      <c r="H156" s="426"/>
    </row>
    <row r="157" spans="3:8" s="18" customFormat="1" ht="13.2" x14ac:dyDescent="0.25">
      <c r="C157" s="88"/>
      <c r="D157" s="424"/>
      <c r="F157" s="590"/>
      <c r="G157" s="89"/>
      <c r="H157" s="426"/>
    </row>
    <row r="158" spans="3:8" s="18" customFormat="1" ht="13.2" x14ac:dyDescent="0.25">
      <c r="C158" s="88"/>
      <c r="D158" s="424"/>
      <c r="F158" s="590"/>
      <c r="G158" s="89"/>
      <c r="H158" s="426"/>
    </row>
    <row r="159" spans="3:8" s="18" customFormat="1" ht="13.2" x14ac:dyDescent="0.25">
      <c r="C159" s="88"/>
      <c r="D159" s="424"/>
      <c r="F159" s="590"/>
      <c r="G159" s="89"/>
      <c r="H159" s="426"/>
    </row>
    <row r="160" spans="3:8" s="18" customFormat="1" ht="13.2" x14ac:dyDescent="0.25">
      <c r="C160" s="88"/>
      <c r="D160" s="424"/>
      <c r="F160" s="590"/>
      <c r="G160" s="89"/>
      <c r="H160" s="426"/>
    </row>
    <row r="161" spans="3:8" s="18" customFormat="1" ht="13.2" x14ac:dyDescent="0.25">
      <c r="C161" s="88"/>
      <c r="D161" s="424"/>
      <c r="F161" s="590"/>
      <c r="G161" s="89"/>
      <c r="H161" s="426"/>
    </row>
    <row r="162" spans="3:8" s="18" customFormat="1" ht="13.2" x14ac:dyDescent="0.25">
      <c r="C162" s="88"/>
      <c r="D162" s="424"/>
      <c r="F162" s="590"/>
      <c r="G162" s="89"/>
      <c r="H162" s="426"/>
    </row>
    <row r="163" spans="3:8" s="18" customFormat="1" ht="13.2" x14ac:dyDescent="0.25">
      <c r="C163" s="88"/>
      <c r="D163" s="424"/>
      <c r="F163" s="590"/>
      <c r="G163" s="89"/>
      <c r="H163" s="426"/>
    </row>
    <row r="164" spans="3:8" s="18" customFormat="1" ht="13.2" x14ac:dyDescent="0.25">
      <c r="C164" s="88"/>
      <c r="D164" s="424"/>
      <c r="F164" s="590"/>
      <c r="G164" s="89"/>
      <c r="H164" s="426"/>
    </row>
    <row r="165" spans="3:8" s="18" customFormat="1" ht="13.2" x14ac:dyDescent="0.25">
      <c r="C165" s="88"/>
      <c r="D165" s="424"/>
      <c r="F165" s="590"/>
      <c r="G165" s="89"/>
      <c r="H165" s="426"/>
    </row>
    <row r="166" spans="3:8" s="18" customFormat="1" ht="13.2" x14ac:dyDescent="0.25">
      <c r="C166" s="88"/>
      <c r="D166" s="424"/>
      <c r="F166" s="590"/>
      <c r="G166" s="89"/>
      <c r="H166" s="426"/>
    </row>
    <row r="167" spans="3:8" s="18" customFormat="1" ht="13.2" x14ac:dyDescent="0.25">
      <c r="C167" s="88"/>
      <c r="D167" s="424"/>
      <c r="F167" s="590"/>
      <c r="G167" s="89"/>
      <c r="H167" s="426"/>
    </row>
    <row r="168" spans="3:8" s="18" customFormat="1" ht="13.2" x14ac:dyDescent="0.25">
      <c r="C168" s="88"/>
      <c r="D168" s="424"/>
      <c r="F168" s="590"/>
      <c r="G168" s="89"/>
      <c r="H168" s="426"/>
    </row>
    <row r="169" spans="3:8" s="18" customFormat="1" ht="13.2" x14ac:dyDescent="0.25">
      <c r="C169" s="88"/>
      <c r="D169" s="424"/>
      <c r="F169" s="590"/>
      <c r="G169" s="89"/>
      <c r="H169" s="426"/>
    </row>
    <row r="170" spans="3:8" s="18" customFormat="1" ht="13.2" x14ac:dyDescent="0.25">
      <c r="C170" s="88"/>
      <c r="D170" s="424"/>
      <c r="F170" s="590"/>
      <c r="G170" s="89"/>
      <c r="H170" s="426"/>
    </row>
    <row r="171" spans="3:8" s="18" customFormat="1" ht="13.2" x14ac:dyDescent="0.25">
      <c r="C171" s="88"/>
      <c r="D171" s="424"/>
      <c r="F171" s="590"/>
      <c r="G171" s="89"/>
      <c r="H171" s="426"/>
    </row>
    <row r="172" spans="3:8" s="18" customFormat="1" ht="13.2" x14ac:dyDescent="0.25">
      <c r="C172" s="88"/>
      <c r="D172" s="424"/>
      <c r="F172" s="590"/>
      <c r="G172" s="89"/>
      <c r="H172" s="426"/>
    </row>
    <row r="173" spans="3:8" s="18" customFormat="1" ht="13.2" x14ac:dyDescent="0.25">
      <c r="C173" s="88"/>
      <c r="D173" s="424"/>
      <c r="F173" s="590"/>
      <c r="G173" s="89"/>
      <c r="H173" s="426"/>
    </row>
    <row r="174" spans="3:8" s="18" customFormat="1" ht="13.2" x14ac:dyDescent="0.25">
      <c r="C174" s="88"/>
      <c r="D174" s="424"/>
      <c r="F174" s="590"/>
      <c r="G174" s="89"/>
      <c r="H174" s="426"/>
    </row>
    <row r="175" spans="3:8" s="18" customFormat="1" ht="13.2" x14ac:dyDescent="0.25">
      <c r="C175" s="88"/>
      <c r="D175" s="424"/>
      <c r="F175" s="590"/>
      <c r="G175" s="89"/>
      <c r="H175" s="426"/>
    </row>
    <row r="176" spans="3:8" s="18" customFormat="1" ht="13.2" x14ac:dyDescent="0.25">
      <c r="C176" s="88"/>
      <c r="D176" s="424"/>
      <c r="F176" s="590"/>
      <c r="G176" s="89"/>
      <c r="H176" s="426"/>
    </row>
    <row r="177" spans="3:8" s="18" customFormat="1" ht="13.2" x14ac:dyDescent="0.25">
      <c r="C177" s="88"/>
      <c r="D177" s="424"/>
      <c r="F177" s="590"/>
      <c r="G177" s="89"/>
      <c r="H177" s="426"/>
    </row>
    <row r="178" spans="3:8" s="18" customFormat="1" ht="13.2" x14ac:dyDescent="0.25">
      <c r="C178" s="88"/>
      <c r="D178" s="424"/>
      <c r="F178" s="590"/>
      <c r="G178" s="89"/>
      <c r="H178" s="426"/>
    </row>
    <row r="179" spans="3:8" s="18" customFormat="1" ht="13.2" x14ac:dyDescent="0.25">
      <c r="C179" s="88"/>
      <c r="D179" s="424"/>
      <c r="F179" s="590"/>
      <c r="G179" s="89"/>
      <c r="H179" s="426"/>
    </row>
    <row r="180" spans="3:8" s="18" customFormat="1" ht="13.2" x14ac:dyDescent="0.25">
      <c r="C180" s="88"/>
      <c r="D180" s="424"/>
      <c r="F180" s="590"/>
      <c r="G180" s="89"/>
      <c r="H180" s="426"/>
    </row>
    <row r="181" spans="3:8" s="18" customFormat="1" ht="13.2" x14ac:dyDescent="0.25">
      <c r="C181" s="88"/>
      <c r="D181" s="424"/>
      <c r="F181" s="590"/>
      <c r="G181" s="89"/>
      <c r="H181" s="426"/>
    </row>
    <row r="182" spans="3:8" s="18" customFormat="1" ht="13.2" x14ac:dyDescent="0.25">
      <c r="C182" s="88"/>
      <c r="D182" s="424"/>
      <c r="F182" s="590"/>
      <c r="G182" s="89"/>
      <c r="H182" s="426"/>
    </row>
    <row r="183" spans="3:8" s="18" customFormat="1" ht="13.2" x14ac:dyDescent="0.25">
      <c r="C183" s="88"/>
      <c r="D183" s="424"/>
      <c r="F183" s="590"/>
      <c r="G183" s="89"/>
      <c r="H183" s="426"/>
    </row>
    <row r="184" spans="3:8" s="18" customFormat="1" ht="13.2" x14ac:dyDescent="0.25">
      <c r="C184" s="88"/>
      <c r="D184" s="424"/>
      <c r="F184" s="590"/>
      <c r="G184" s="89"/>
      <c r="H184" s="426"/>
    </row>
    <row r="185" spans="3:8" s="18" customFormat="1" ht="13.2" x14ac:dyDescent="0.25">
      <c r="C185" s="88"/>
      <c r="D185" s="424"/>
      <c r="F185" s="590"/>
      <c r="G185" s="89"/>
      <c r="H185" s="426"/>
    </row>
    <row r="186" spans="3:8" s="18" customFormat="1" ht="13.2" x14ac:dyDescent="0.25">
      <c r="C186" s="88"/>
      <c r="D186" s="424"/>
      <c r="F186" s="590"/>
      <c r="G186" s="89"/>
      <c r="H186" s="426"/>
    </row>
    <row r="187" spans="3:8" s="18" customFormat="1" ht="13.2" x14ac:dyDescent="0.25">
      <c r="C187" s="88"/>
      <c r="D187" s="424"/>
      <c r="F187" s="590"/>
      <c r="G187" s="89"/>
      <c r="H187" s="426"/>
    </row>
    <row r="188" spans="3:8" s="18" customFormat="1" ht="13.2" x14ac:dyDescent="0.25">
      <c r="C188" s="88"/>
      <c r="D188" s="424"/>
      <c r="F188" s="590"/>
      <c r="G188" s="89"/>
      <c r="H188" s="426"/>
    </row>
    <row r="189" spans="3:8" s="18" customFormat="1" ht="13.2" x14ac:dyDescent="0.25">
      <c r="C189" s="88"/>
      <c r="D189" s="424"/>
      <c r="F189" s="590"/>
      <c r="G189" s="89"/>
      <c r="H189" s="426"/>
    </row>
    <row r="190" spans="3:8" s="18" customFormat="1" ht="13.2" x14ac:dyDescent="0.25">
      <c r="C190" s="88"/>
      <c r="D190" s="424"/>
      <c r="F190" s="590"/>
      <c r="G190" s="89"/>
      <c r="H190" s="426"/>
    </row>
    <row r="191" spans="3:8" s="18" customFormat="1" ht="13.2" x14ac:dyDescent="0.25">
      <c r="C191" s="88"/>
      <c r="D191" s="424"/>
      <c r="F191" s="590"/>
      <c r="G191" s="89"/>
      <c r="H191" s="426"/>
    </row>
    <row r="192" spans="3:8" s="18" customFormat="1" ht="13.2" x14ac:dyDescent="0.25">
      <c r="C192" s="88"/>
      <c r="D192" s="424"/>
      <c r="F192" s="590"/>
      <c r="G192" s="89"/>
      <c r="H192" s="426"/>
    </row>
    <row r="193" spans="3:8" s="18" customFormat="1" ht="13.2" x14ac:dyDescent="0.25">
      <c r="C193" s="88"/>
      <c r="D193" s="424"/>
      <c r="F193" s="590"/>
      <c r="G193" s="89"/>
      <c r="H193" s="426"/>
    </row>
    <row r="194" spans="3:8" s="18" customFormat="1" ht="13.2" x14ac:dyDescent="0.25">
      <c r="C194" s="88"/>
      <c r="D194" s="424"/>
      <c r="F194" s="590"/>
      <c r="G194" s="89"/>
      <c r="H194" s="426"/>
    </row>
    <row r="195" spans="3:8" s="18" customFormat="1" ht="13.2" x14ac:dyDescent="0.25">
      <c r="C195" s="88"/>
      <c r="D195" s="424"/>
      <c r="F195" s="590"/>
      <c r="G195" s="89"/>
      <c r="H195" s="426"/>
    </row>
    <row r="196" spans="3:8" s="18" customFormat="1" ht="13.2" x14ac:dyDescent="0.25">
      <c r="C196" s="88"/>
      <c r="D196" s="424"/>
      <c r="F196" s="590"/>
      <c r="G196" s="89"/>
      <c r="H196" s="426"/>
    </row>
    <row r="197" spans="3:8" s="18" customFormat="1" ht="13.2" x14ac:dyDescent="0.25">
      <c r="C197" s="88"/>
      <c r="D197" s="424"/>
      <c r="F197" s="590"/>
      <c r="G197" s="89"/>
      <c r="H197" s="426"/>
    </row>
    <row r="198" spans="3:8" s="18" customFormat="1" ht="13.2" x14ac:dyDescent="0.25">
      <c r="C198" s="88"/>
      <c r="D198" s="424"/>
      <c r="F198" s="590"/>
      <c r="G198" s="89"/>
      <c r="H198" s="426"/>
    </row>
    <row r="199" spans="3:8" s="18" customFormat="1" ht="13.2" x14ac:dyDescent="0.25">
      <c r="C199" s="88"/>
      <c r="D199" s="424"/>
      <c r="F199" s="590"/>
      <c r="G199" s="89"/>
      <c r="H199" s="426"/>
    </row>
    <row r="200" spans="3:8" s="18" customFormat="1" ht="13.2" x14ac:dyDescent="0.25">
      <c r="C200" s="88"/>
      <c r="D200" s="424"/>
      <c r="F200" s="590"/>
      <c r="G200" s="89"/>
      <c r="H200" s="426"/>
    </row>
    <row r="201" spans="3:8" s="18" customFormat="1" ht="13.2" x14ac:dyDescent="0.25">
      <c r="C201" s="88"/>
      <c r="D201" s="424"/>
      <c r="F201" s="590"/>
      <c r="G201" s="89"/>
      <c r="H201" s="426"/>
    </row>
    <row r="202" spans="3:8" s="18" customFormat="1" ht="13.2" x14ac:dyDescent="0.25">
      <c r="C202" s="88"/>
      <c r="D202" s="424"/>
      <c r="F202" s="590"/>
      <c r="G202" s="89"/>
      <c r="H202" s="426"/>
    </row>
    <row r="203" spans="3:8" s="18" customFormat="1" ht="13.2" x14ac:dyDescent="0.25">
      <c r="C203" s="88"/>
      <c r="D203" s="424"/>
      <c r="F203" s="590"/>
      <c r="G203" s="89"/>
      <c r="H203" s="426"/>
    </row>
    <row r="204" spans="3:8" s="18" customFormat="1" ht="13.2" x14ac:dyDescent="0.25">
      <c r="C204" s="88"/>
      <c r="D204" s="424"/>
      <c r="F204" s="590"/>
      <c r="G204" s="89"/>
      <c r="H204" s="426"/>
    </row>
    <row r="205" spans="3:8" s="18" customFormat="1" ht="13.2" x14ac:dyDescent="0.25">
      <c r="C205" s="88"/>
      <c r="D205" s="424"/>
      <c r="F205" s="590"/>
      <c r="G205" s="89"/>
      <c r="H205" s="426"/>
    </row>
    <row r="206" spans="3:8" s="18" customFormat="1" ht="13.2" x14ac:dyDescent="0.25">
      <c r="C206" s="88"/>
      <c r="D206" s="424"/>
      <c r="F206" s="590"/>
      <c r="G206" s="89"/>
      <c r="H206" s="426"/>
    </row>
    <row r="207" spans="3:8" s="18" customFormat="1" ht="13.2" x14ac:dyDescent="0.25">
      <c r="C207" s="88"/>
      <c r="D207" s="424"/>
      <c r="F207" s="590"/>
      <c r="G207" s="89"/>
      <c r="H207" s="426"/>
    </row>
    <row r="208" spans="3:8" s="18" customFormat="1" ht="13.2" x14ac:dyDescent="0.25">
      <c r="C208" s="88"/>
      <c r="D208" s="424"/>
      <c r="F208" s="590"/>
      <c r="G208" s="89"/>
      <c r="H208" s="426"/>
    </row>
    <row r="209" spans="3:8" s="18" customFormat="1" ht="13.2" x14ac:dyDescent="0.25">
      <c r="C209" s="88"/>
      <c r="D209" s="424"/>
      <c r="F209" s="590"/>
      <c r="G209" s="89"/>
      <c r="H209" s="426"/>
    </row>
    <row r="210" spans="3:8" s="18" customFormat="1" ht="13.2" x14ac:dyDescent="0.25">
      <c r="C210" s="88"/>
      <c r="D210" s="424"/>
      <c r="F210" s="590"/>
      <c r="G210" s="89"/>
      <c r="H210" s="426"/>
    </row>
    <row r="211" spans="3:8" s="18" customFormat="1" ht="13.2" x14ac:dyDescent="0.25">
      <c r="C211" s="88"/>
      <c r="D211" s="424"/>
      <c r="F211" s="590"/>
      <c r="G211" s="89"/>
      <c r="H211" s="426"/>
    </row>
    <row r="212" spans="3:8" s="18" customFormat="1" ht="13.2" x14ac:dyDescent="0.25">
      <c r="C212" s="88"/>
      <c r="D212" s="424"/>
      <c r="F212" s="590"/>
      <c r="G212" s="89"/>
      <c r="H212" s="426"/>
    </row>
    <row r="213" spans="3:8" s="18" customFormat="1" ht="13.2" x14ac:dyDescent="0.25">
      <c r="C213" s="88"/>
      <c r="D213" s="424"/>
      <c r="F213" s="590"/>
      <c r="G213" s="89"/>
      <c r="H213" s="426"/>
    </row>
    <row r="214" spans="3:8" s="18" customFormat="1" ht="13.2" x14ac:dyDescent="0.25">
      <c r="C214" s="88"/>
      <c r="D214" s="424"/>
      <c r="F214" s="590"/>
      <c r="G214" s="89"/>
      <c r="H214" s="426"/>
    </row>
    <row r="215" spans="3:8" s="18" customFormat="1" ht="13.2" x14ac:dyDescent="0.25">
      <c r="C215" s="88"/>
      <c r="D215" s="424"/>
      <c r="F215" s="590"/>
      <c r="G215" s="89"/>
      <c r="H215" s="426"/>
    </row>
    <row r="216" spans="3:8" s="18" customFormat="1" ht="13.2" x14ac:dyDescent="0.25">
      <c r="C216" s="88"/>
      <c r="D216" s="424"/>
      <c r="F216" s="590"/>
      <c r="G216" s="89"/>
      <c r="H216" s="426"/>
    </row>
    <row r="217" spans="3:8" s="18" customFormat="1" ht="13.2" x14ac:dyDescent="0.25">
      <c r="C217" s="88"/>
      <c r="D217" s="424"/>
      <c r="F217" s="590"/>
      <c r="G217" s="89"/>
      <c r="H217" s="426"/>
    </row>
    <row r="218" spans="3:8" s="18" customFormat="1" ht="13.2" x14ac:dyDescent="0.25">
      <c r="C218" s="88"/>
      <c r="D218" s="424"/>
      <c r="F218" s="590"/>
      <c r="G218" s="89"/>
      <c r="H218" s="426"/>
    </row>
    <row r="219" spans="3:8" s="18" customFormat="1" ht="13.2" x14ac:dyDescent="0.25">
      <c r="C219" s="88"/>
      <c r="D219" s="424"/>
      <c r="F219" s="590"/>
      <c r="G219" s="89"/>
      <c r="H219" s="426"/>
    </row>
    <row r="220" spans="3:8" s="18" customFormat="1" ht="13.2" x14ac:dyDescent="0.25">
      <c r="C220" s="88"/>
      <c r="D220" s="424"/>
      <c r="F220" s="590"/>
      <c r="G220" s="89"/>
      <c r="H220" s="426"/>
    </row>
    <row r="221" spans="3:8" s="18" customFormat="1" ht="13.2" x14ac:dyDescent="0.25">
      <c r="C221" s="88"/>
      <c r="D221" s="424"/>
      <c r="F221" s="590"/>
      <c r="G221" s="89"/>
      <c r="H221" s="426"/>
    </row>
    <row r="222" spans="3:8" s="18" customFormat="1" ht="13.2" x14ac:dyDescent="0.25">
      <c r="C222" s="88"/>
      <c r="D222" s="424"/>
      <c r="F222" s="590"/>
      <c r="G222" s="89"/>
      <c r="H222" s="426"/>
    </row>
    <row r="223" spans="3:8" s="18" customFormat="1" ht="13.2" x14ac:dyDescent="0.25">
      <c r="C223" s="88"/>
      <c r="D223" s="424"/>
      <c r="F223" s="590"/>
      <c r="G223" s="89"/>
      <c r="H223" s="426"/>
    </row>
    <row r="224" spans="3:8" s="18" customFormat="1" ht="13.2" x14ac:dyDescent="0.25">
      <c r="C224" s="88"/>
      <c r="D224" s="424"/>
      <c r="F224" s="590"/>
      <c r="G224" s="89"/>
      <c r="H224" s="426"/>
    </row>
    <row r="225" spans="1:10" s="18" customFormat="1" ht="13.2" x14ac:dyDescent="0.25">
      <c r="C225" s="88"/>
      <c r="D225" s="424"/>
      <c r="F225" s="590"/>
      <c r="G225" s="89"/>
      <c r="H225" s="426"/>
    </row>
    <row r="226" spans="1:10" s="18" customFormat="1" ht="13.2" x14ac:dyDescent="0.25">
      <c r="C226" s="88"/>
      <c r="D226" s="424"/>
      <c r="F226" s="590"/>
      <c r="G226" s="89"/>
      <c r="H226" s="426"/>
    </row>
    <row r="227" spans="1:10" ht="13.2" x14ac:dyDescent="0.25">
      <c r="A227" s="18"/>
      <c r="B227" s="18"/>
      <c r="C227" s="88"/>
      <c r="D227" s="424"/>
      <c r="E227" s="18"/>
      <c r="F227" s="590"/>
      <c r="G227" s="89"/>
      <c r="H227" s="426"/>
      <c r="I227" s="18"/>
      <c r="J227" s="18"/>
    </row>
  </sheetData>
  <autoFilter ref="A7:I7" xr:uid="{00000000-0009-0000-0000-00000F000000}"/>
  <mergeCells count="2">
    <mergeCell ref="F1:G1"/>
    <mergeCell ref="B25:D25"/>
  </mergeCells>
  <conditionalFormatting sqref="A11:D11 F11:I11">
    <cfRule type="expression" dxfId="82" priority="1">
      <formula>MOD(ROW(),2)=1</formula>
    </cfRule>
  </conditionalFormatting>
  <conditionalFormatting sqref="A8:I10 A12:I15 A17:I24 E11:E13">
    <cfRule type="expression" dxfId="81" priority="7">
      <formula>MOD(ROW(),2)=1</formula>
    </cfRule>
  </conditionalFormatting>
  <conditionalFormatting sqref="D8:D10 D12:D15 D17:D24">
    <cfRule type="beginsWith" dxfId="80" priority="6" operator="beginsWith" text="cc">
      <formula>LEFT(D8,LEN("cc"))="cc"</formula>
    </cfRule>
  </conditionalFormatting>
  <conditionalFormatting sqref="D11">
    <cfRule type="beginsWith" dxfId="79" priority="2" operator="beginsWith" text="CC">
      <formula>LEFT(D11,LEN("CC"))="CC"</formula>
    </cfRule>
    <cfRule type="containsText" dxfId="78" priority="3" operator="containsText" text="Petty Cash">
      <formula>NOT(ISERROR(SEARCH("Petty Cash",D11)))</formula>
    </cfRule>
    <cfRule type="containsText" dxfId="77" priority="4" operator="containsText" text="PC">
      <formula>NOT(ISERROR(SEARCH("PC",D11)))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Q230"/>
  <sheetViews>
    <sheetView showGridLines="0" zoomScale="85" zoomScaleNormal="85" workbookViewId="0">
      <pane ySplit="7" topLeftCell="A11" activePane="bottomLeft" state="frozen"/>
      <selection pane="bottomLeft" activeCell="F2" sqref="F2"/>
    </sheetView>
  </sheetViews>
  <sheetFormatPr defaultColWidth="9.109375" defaultRowHeight="12.75" customHeight="1" x14ac:dyDescent="0.25"/>
  <cols>
    <col min="1" max="1" width="6.33203125" customWidth="1"/>
    <col min="2" max="2" width="20.88671875" style="475" customWidth="1"/>
    <col min="3" max="3" width="11.88671875" style="5" customWidth="1"/>
    <col min="4" max="4" width="24.33203125" style="378" customWidth="1"/>
    <col min="5" max="5" width="43.88671875" style="475" customWidth="1"/>
    <col min="6" max="6" width="19" style="537" customWidth="1"/>
    <col min="7" max="7" width="14.33203125" style="537" customWidth="1"/>
    <col min="8" max="8" width="11.5546875" customWidth="1"/>
    <col min="9" max="9" width="44.33203125" customWidth="1"/>
    <col min="10" max="10" width="10.33203125" customWidth="1"/>
    <col min="11" max="11" width="11" customWidth="1"/>
    <col min="12" max="12" width="11.33203125" customWidth="1"/>
    <col min="16" max="16" width="9.88671875" customWidth="1"/>
  </cols>
  <sheetData>
    <row r="1" spans="1:13" s="109" customFormat="1" ht="43.5" customHeight="1" x14ac:dyDescent="0.25">
      <c r="B1" s="478" t="s">
        <v>148</v>
      </c>
      <c r="C1" s="1"/>
      <c r="D1" s="380"/>
      <c r="E1" s="705"/>
      <c r="F1" s="706">
        <f>SUMMARY!F5</f>
        <v>1200</v>
      </c>
      <c r="G1" s="707"/>
      <c r="H1" s="708"/>
      <c r="I1" s="709"/>
      <c r="K1" s="710"/>
    </row>
    <row r="2" spans="1:13" s="18" customFormat="1" ht="15.6" x14ac:dyDescent="0.3">
      <c r="B2" s="484" t="s">
        <v>94</v>
      </c>
      <c r="C2" s="386"/>
      <c r="D2" s="386" t="s">
        <v>149</v>
      </c>
      <c r="E2" s="392"/>
      <c r="F2" s="392"/>
      <c r="G2" s="711"/>
      <c r="H2" s="148"/>
    </row>
    <row r="3" spans="1:13" s="18" customFormat="1" ht="13.8" x14ac:dyDescent="0.25">
      <c r="B3" s="490"/>
      <c r="C3" s="392"/>
      <c r="D3" s="392"/>
      <c r="E3" s="629" t="s">
        <v>141</v>
      </c>
      <c r="F3" s="712">
        <f>G26</f>
        <v>0</v>
      </c>
      <c r="G3" s="699"/>
      <c r="H3" s="223"/>
      <c r="J3" s="88"/>
    </row>
    <row r="4" spans="1:13" s="25" customFormat="1" ht="12.75" customHeight="1" x14ac:dyDescent="0.25">
      <c r="B4" s="495"/>
      <c r="C4" s="397"/>
      <c r="D4" s="398" t="s">
        <v>150</v>
      </c>
      <c r="E4" s="713"/>
      <c r="F4" s="713"/>
      <c r="G4" s="713"/>
      <c r="H4" s="417"/>
      <c r="J4" s="345"/>
    </row>
    <row r="5" spans="1:13" s="18" customFormat="1" ht="12.75" customHeight="1" x14ac:dyDescent="0.3">
      <c r="B5" s="498"/>
      <c r="C5" s="232"/>
      <c r="D5" s="402"/>
      <c r="E5" s="529"/>
      <c r="F5" s="303" t="s">
        <v>102</v>
      </c>
      <c r="G5" s="555">
        <f>F1-F3</f>
        <v>1200</v>
      </c>
      <c r="H5" s="417"/>
    </row>
    <row r="6" spans="1:13" s="18" customFormat="1" ht="12.75" customHeight="1" x14ac:dyDescent="0.25">
      <c r="B6" s="504"/>
      <c r="C6" s="232"/>
      <c r="D6" s="402"/>
      <c r="E6" s="529"/>
      <c r="F6" s="583"/>
      <c r="G6" s="714"/>
      <c r="H6" s="715"/>
      <c r="I6" s="425"/>
    </row>
    <row r="7" spans="1:13" s="25" customFormat="1" ht="12.75" customHeight="1" x14ac:dyDescent="0.25">
      <c r="A7" s="148"/>
      <c r="B7" s="509" t="s">
        <v>84</v>
      </c>
      <c r="C7" s="436" t="s">
        <v>85</v>
      </c>
      <c r="D7" s="412" t="s">
        <v>133</v>
      </c>
      <c r="E7" s="411" t="s">
        <v>86</v>
      </c>
      <c r="F7" s="700" t="s">
        <v>87</v>
      </c>
      <c r="G7" s="701" t="s">
        <v>88</v>
      </c>
      <c r="H7" s="716" t="s">
        <v>85</v>
      </c>
      <c r="I7" s="411" t="s">
        <v>89</v>
      </c>
    </row>
    <row r="8" spans="1:13" s="466" customFormat="1" ht="12.75" customHeight="1" x14ac:dyDescent="0.25">
      <c r="A8" s="460"/>
      <c r="B8" s="717"/>
      <c r="C8" s="718"/>
      <c r="D8" s="671"/>
      <c r="E8" s="717"/>
      <c r="F8" s="719"/>
      <c r="G8" s="719"/>
      <c r="H8" s="718"/>
      <c r="I8" s="720"/>
      <c r="J8" s="464"/>
      <c r="K8" s="464"/>
      <c r="L8" s="465"/>
      <c r="M8" s="465"/>
    </row>
    <row r="9" spans="1:13" s="199" customFormat="1" ht="12.75" customHeight="1" x14ac:dyDescent="0.25">
      <c r="A9" s="460"/>
      <c r="B9" s="717"/>
      <c r="C9" s="718"/>
      <c r="D9" s="671"/>
      <c r="E9" s="717"/>
      <c r="F9" s="721"/>
      <c r="G9" s="719"/>
      <c r="H9" s="718"/>
      <c r="I9" s="671"/>
      <c r="J9" s="722"/>
    </row>
    <row r="10" spans="1:13" s="466" customFormat="1" ht="12.75" customHeight="1" x14ac:dyDescent="0.25">
      <c r="A10" s="460"/>
      <c r="B10" s="717"/>
      <c r="C10" s="718"/>
      <c r="D10" s="671"/>
      <c r="E10" s="717"/>
      <c r="F10" s="719"/>
      <c r="G10" s="719"/>
      <c r="H10" s="718"/>
      <c r="I10" s="671"/>
      <c r="J10" s="464"/>
      <c r="K10" s="464"/>
      <c r="L10" s="465"/>
      <c r="M10" s="465"/>
    </row>
    <row r="11" spans="1:13" s="466" customFormat="1" ht="13.5" customHeight="1" x14ac:dyDescent="0.25">
      <c r="A11" s="460"/>
      <c r="B11" s="717"/>
      <c r="C11" s="718"/>
      <c r="D11" s="671"/>
      <c r="E11" s="717"/>
      <c r="F11" s="719"/>
      <c r="G11" s="719"/>
      <c r="H11" s="718"/>
      <c r="I11" s="671"/>
      <c r="J11" s="464"/>
      <c r="K11" s="464"/>
      <c r="L11" s="465"/>
      <c r="M11" s="465"/>
    </row>
    <row r="12" spans="1:13" s="18" customFormat="1" ht="12.75" customHeight="1" x14ac:dyDescent="0.25">
      <c r="A12" s="460"/>
      <c r="B12" s="717"/>
      <c r="C12" s="718"/>
      <c r="D12" s="671"/>
      <c r="E12" s="717"/>
      <c r="F12" s="719"/>
      <c r="G12" s="719"/>
      <c r="H12" s="718"/>
      <c r="I12" s="671"/>
    </row>
    <row r="13" spans="1:13" s="466" customFormat="1" ht="16.5" customHeight="1" x14ac:dyDescent="0.25">
      <c r="A13" s="460"/>
      <c r="B13" s="717"/>
      <c r="C13" s="718"/>
      <c r="D13" s="671"/>
      <c r="E13" s="717"/>
      <c r="F13" s="719"/>
      <c r="G13" s="719"/>
      <c r="H13" s="718"/>
      <c r="I13" s="671"/>
      <c r="J13" s="464"/>
      <c r="K13" s="464"/>
      <c r="L13" s="465"/>
      <c r="M13" s="465"/>
    </row>
    <row r="14" spans="1:13" s="466" customFormat="1" ht="12.75" customHeight="1" x14ac:dyDescent="0.25">
      <c r="A14" s="460"/>
      <c r="B14" s="717"/>
      <c r="C14" s="671"/>
      <c r="D14" s="671"/>
      <c r="E14" s="717"/>
      <c r="F14" s="719"/>
      <c r="G14" s="719"/>
      <c r="H14" s="671"/>
      <c r="I14" s="671"/>
      <c r="J14" s="464"/>
      <c r="K14" s="464"/>
      <c r="L14" s="465"/>
      <c r="M14" s="465"/>
    </row>
    <row r="15" spans="1:13" s="466" customFormat="1" ht="15.75" customHeight="1" x14ac:dyDescent="0.25">
      <c r="A15" s="460"/>
      <c r="B15" s="717"/>
      <c r="C15" s="671"/>
      <c r="D15" s="671"/>
      <c r="E15" s="717"/>
      <c r="F15" s="719"/>
      <c r="G15" s="719"/>
      <c r="H15" s="671"/>
      <c r="I15" s="671"/>
      <c r="J15" s="464"/>
      <c r="K15" s="464"/>
      <c r="L15" s="465"/>
      <c r="M15" s="465"/>
    </row>
    <row r="16" spans="1:13" s="466" customFormat="1" ht="15.75" customHeight="1" x14ac:dyDescent="0.25">
      <c r="A16" s="460"/>
      <c r="B16" s="717"/>
      <c r="C16" s="671"/>
      <c r="D16" s="671"/>
      <c r="E16" s="717"/>
      <c r="F16" s="719"/>
      <c r="G16" s="719"/>
      <c r="H16" s="671"/>
      <c r="I16" s="671"/>
      <c r="J16" s="1312"/>
      <c r="K16" s="1312"/>
      <c r="L16" s="465"/>
      <c r="M16" s="465"/>
    </row>
    <row r="17" spans="1:17" ht="15.75" customHeight="1" x14ac:dyDescent="0.25">
      <c r="A17" s="460"/>
      <c r="B17" s="717"/>
      <c r="C17" s="671"/>
      <c r="D17" s="671"/>
      <c r="E17" s="717"/>
      <c r="F17" s="719"/>
      <c r="G17" s="719"/>
      <c r="H17" s="671"/>
      <c r="I17" s="671"/>
    </row>
    <row r="18" spans="1:17" s="466" customFormat="1" ht="15.75" customHeight="1" x14ac:dyDescent="0.25">
      <c r="A18" s="460"/>
      <c r="B18" s="717"/>
      <c r="C18" s="671"/>
      <c r="D18" s="671"/>
      <c r="E18" s="717"/>
      <c r="F18" s="719"/>
      <c r="G18" s="719"/>
      <c r="H18" s="671"/>
      <c r="I18" s="671"/>
      <c r="J18" s="464"/>
      <c r="K18" s="464"/>
      <c r="L18" s="465"/>
      <c r="M18" s="465"/>
    </row>
    <row r="19" spans="1:17" s="466" customFormat="1" ht="12.75" customHeight="1" x14ac:dyDescent="0.25">
      <c r="A19" s="460"/>
      <c r="B19" s="717"/>
      <c r="C19" s="671"/>
      <c r="D19" s="671"/>
      <c r="E19" s="717"/>
      <c r="F19" s="719"/>
      <c r="G19" s="719"/>
      <c r="H19" s="671"/>
      <c r="I19" s="671"/>
      <c r="J19" s="464"/>
      <c r="K19" s="464"/>
      <c r="L19" s="465"/>
      <c r="M19" s="465"/>
    </row>
    <row r="20" spans="1:17" s="466" customFormat="1" ht="12.75" customHeight="1" x14ac:dyDescent="0.25">
      <c r="A20" s="460"/>
      <c r="B20" s="717"/>
      <c r="C20" s="671"/>
      <c r="D20" s="671"/>
      <c r="E20" s="717"/>
      <c r="F20" s="719"/>
      <c r="G20" s="719"/>
      <c r="H20" s="671"/>
      <c r="I20" s="671"/>
      <c r="J20" s="464"/>
      <c r="K20" s="464"/>
      <c r="L20" s="465"/>
      <c r="M20" s="465"/>
    </row>
    <row r="21" spans="1:17" s="199" customFormat="1" ht="13.8" x14ac:dyDescent="0.25">
      <c r="A21" s="460"/>
      <c r="B21" s="717"/>
      <c r="C21" s="671"/>
      <c r="D21" s="671"/>
      <c r="E21" s="717"/>
      <c r="F21" s="719"/>
      <c r="G21" s="719"/>
      <c r="H21" s="671"/>
      <c r="I21" s="671"/>
      <c r="L21" s="723"/>
    </row>
    <row r="22" spans="1:17" s="466" customFormat="1" ht="12.75" customHeight="1" x14ac:dyDescent="0.25">
      <c r="A22" s="460"/>
      <c r="B22" s="717"/>
      <c r="C22" s="671"/>
      <c r="D22" s="671"/>
      <c r="E22" s="717"/>
      <c r="F22" s="719"/>
      <c r="G22" s="719"/>
      <c r="H22" s="671"/>
      <c r="I22" s="671"/>
      <c r="J22" s="464"/>
      <c r="K22" s="464"/>
      <c r="L22" s="724"/>
      <c r="M22" s="465"/>
    </row>
    <row r="23" spans="1:17" s="466" customFormat="1" ht="12.75" customHeight="1" x14ac:dyDescent="0.25">
      <c r="A23" s="460"/>
      <c r="B23" s="717"/>
      <c r="C23" s="671"/>
      <c r="D23" s="671"/>
      <c r="E23" s="717"/>
      <c r="F23" s="719"/>
      <c r="G23" s="719"/>
      <c r="H23" s="671"/>
      <c r="I23" s="671"/>
      <c r="J23" s="464"/>
      <c r="K23" s="464"/>
      <c r="L23" s="724"/>
      <c r="M23" s="465"/>
    </row>
    <row r="24" spans="1:17" s="466" customFormat="1" ht="12.75" customHeight="1" x14ac:dyDescent="0.25">
      <c r="A24" s="460"/>
      <c r="B24" s="725"/>
      <c r="C24" s="726"/>
      <c r="D24" s="727"/>
      <c r="E24" s="728"/>
      <c r="F24" s="729"/>
      <c r="G24" s="730"/>
      <c r="H24" s="731"/>
      <c r="I24" s="732"/>
      <c r="J24" s="464"/>
      <c r="K24" s="464"/>
      <c r="L24" s="724"/>
      <c r="M24" s="465"/>
    </row>
    <row r="25" spans="1:17" s="466" customFormat="1" ht="12.75" customHeight="1" x14ac:dyDescent="0.2">
      <c r="A25" s="460"/>
      <c r="B25" s="725"/>
      <c r="C25" s="726"/>
      <c r="D25" s="727"/>
      <c r="E25" s="728"/>
      <c r="F25" s="733"/>
      <c r="G25" s="734"/>
      <c r="H25" s="731"/>
      <c r="I25" s="732"/>
      <c r="J25" s="464"/>
      <c r="K25" s="735"/>
      <c r="L25" s="736"/>
      <c r="M25" s="1313"/>
      <c r="N25" s="1313"/>
      <c r="O25" s="1313"/>
      <c r="P25" s="1313"/>
      <c r="Q25" s="1313"/>
    </row>
    <row r="26" spans="1:17" s="25" customFormat="1" ht="19.5" customHeight="1" x14ac:dyDescent="0.3">
      <c r="A26" s="467"/>
      <c r="B26" s="1311"/>
      <c r="C26" s="1311"/>
      <c r="D26" s="1311"/>
      <c r="E26" s="162" t="s">
        <v>90</v>
      </c>
      <c r="F26" s="703">
        <f>SUM(F8:F24)</f>
        <v>0</v>
      </c>
      <c r="G26" s="737">
        <f>SUM(G8:G24)</f>
        <v>0</v>
      </c>
      <c r="H26" s="165" t="s">
        <v>91</v>
      </c>
      <c r="I26" s="413"/>
    </row>
    <row r="27" spans="1:17" s="18" customFormat="1" ht="14.4" x14ac:dyDescent="0.3">
      <c r="B27" s="528"/>
      <c r="C27" s="277"/>
      <c r="D27" s="101"/>
      <c r="E27" s="168" t="s">
        <v>92</v>
      </c>
      <c r="F27" s="583">
        <f>SUM(G5-F26)</f>
        <v>1200</v>
      </c>
      <c r="G27" s="583"/>
      <c r="H27" s="406"/>
      <c r="I27" s="406"/>
    </row>
    <row r="28" spans="1:17" s="18" customFormat="1" ht="13.8" x14ac:dyDescent="0.25">
      <c r="B28" s="528"/>
      <c r="C28" s="277"/>
      <c r="D28" s="101"/>
      <c r="E28" s="529"/>
      <c r="F28" s="583"/>
      <c r="G28" s="583"/>
      <c r="H28" s="406"/>
      <c r="I28" s="406"/>
    </row>
    <row r="29" spans="1:17" s="18" customFormat="1" ht="13.8" x14ac:dyDescent="0.25">
      <c r="B29" s="528"/>
      <c r="C29" s="277"/>
      <c r="D29" s="101"/>
      <c r="E29" s="529"/>
      <c r="F29" s="583"/>
      <c r="G29" s="583"/>
      <c r="H29" s="406"/>
      <c r="I29" s="406"/>
    </row>
    <row r="30" spans="1:17" s="18" customFormat="1" ht="13.8" x14ac:dyDescent="0.25">
      <c r="B30" s="528"/>
      <c r="C30" s="277"/>
      <c r="D30" s="101"/>
      <c r="E30" s="529"/>
      <c r="F30" s="583"/>
      <c r="G30" s="583"/>
      <c r="H30" s="406"/>
      <c r="I30" s="406"/>
    </row>
    <row r="31" spans="1:17" s="18" customFormat="1" ht="13.8" x14ac:dyDescent="0.25">
      <c r="B31" s="528"/>
      <c r="C31" s="277"/>
      <c r="D31" s="101"/>
      <c r="E31" s="529"/>
      <c r="F31" s="583"/>
      <c r="G31" s="583"/>
      <c r="H31" s="406"/>
      <c r="I31" s="406"/>
    </row>
    <row r="32" spans="1:17" s="18" customFormat="1" ht="13.8" x14ac:dyDescent="0.25">
      <c r="B32" s="528"/>
      <c r="C32" s="277"/>
      <c r="D32" s="101"/>
      <c r="E32" s="529"/>
      <c r="F32" s="583"/>
      <c r="G32" s="583"/>
      <c r="H32" s="406"/>
      <c r="I32" s="406"/>
    </row>
    <row r="33" spans="2:9" s="18" customFormat="1" ht="13.8" x14ac:dyDescent="0.25">
      <c r="B33" s="528"/>
      <c r="C33" s="277"/>
      <c r="D33" s="101"/>
      <c r="E33" s="529"/>
      <c r="F33" s="583"/>
      <c r="G33" s="583"/>
      <c r="H33" s="406"/>
      <c r="I33" s="406"/>
    </row>
    <row r="34" spans="2:9" s="18" customFormat="1" ht="13.8" x14ac:dyDescent="0.25">
      <c r="B34" s="528"/>
      <c r="C34" s="277"/>
      <c r="D34" s="101"/>
      <c r="E34" s="529"/>
      <c r="F34" s="583"/>
      <c r="G34" s="583"/>
      <c r="H34" s="406"/>
      <c r="I34" s="406"/>
    </row>
    <row r="35" spans="2:9" s="18" customFormat="1" ht="13.8" x14ac:dyDescent="0.25">
      <c r="B35" s="528"/>
      <c r="C35" s="277"/>
      <c r="D35" s="101"/>
      <c r="E35" s="529"/>
      <c r="F35" s="583"/>
      <c r="G35" s="583"/>
      <c r="H35" s="406"/>
      <c r="I35" s="406"/>
    </row>
    <row r="36" spans="2:9" s="18" customFormat="1" ht="13.8" x14ac:dyDescent="0.25">
      <c r="B36" s="528"/>
      <c r="C36" s="277"/>
      <c r="D36" s="101"/>
      <c r="E36" s="529"/>
      <c r="F36" s="583"/>
      <c r="G36" s="583"/>
      <c r="H36" s="406"/>
      <c r="I36" s="406"/>
    </row>
    <row r="37" spans="2:9" s="18" customFormat="1" ht="13.8" x14ac:dyDescent="0.25">
      <c r="B37" s="528"/>
      <c r="C37" s="277"/>
      <c r="D37" s="101"/>
      <c r="E37" s="529"/>
      <c r="F37" s="583"/>
      <c r="G37" s="583"/>
      <c r="H37" s="406"/>
      <c r="I37" s="406"/>
    </row>
    <row r="38" spans="2:9" s="18" customFormat="1" ht="13.8" x14ac:dyDescent="0.25">
      <c r="B38" s="528"/>
      <c r="C38" s="277"/>
      <c r="D38" s="101"/>
      <c r="E38" s="529"/>
      <c r="F38" s="583"/>
      <c r="G38" s="583"/>
      <c r="H38" s="406"/>
      <c r="I38" s="406"/>
    </row>
    <row r="39" spans="2:9" s="18" customFormat="1" ht="13.8" x14ac:dyDescent="0.25">
      <c r="B39" s="528"/>
      <c r="C39" s="277"/>
      <c r="D39" s="101"/>
      <c r="E39" s="529"/>
      <c r="F39" s="583"/>
      <c r="G39" s="583"/>
      <c r="H39" s="406"/>
      <c r="I39" s="406"/>
    </row>
    <row r="40" spans="2:9" s="18" customFormat="1" ht="13.8" x14ac:dyDescent="0.25">
      <c r="B40" s="528"/>
      <c r="C40" s="277"/>
      <c r="D40" s="101"/>
      <c r="E40" s="529"/>
      <c r="F40" s="583"/>
      <c r="G40" s="583"/>
      <c r="H40" s="406"/>
      <c r="I40" s="406"/>
    </row>
    <row r="41" spans="2:9" s="18" customFormat="1" ht="13.8" x14ac:dyDescent="0.25">
      <c r="B41" s="528"/>
      <c r="C41" s="277"/>
      <c r="D41" s="101"/>
      <c r="E41" s="529"/>
      <c r="F41" s="583"/>
      <c r="G41" s="583"/>
      <c r="H41" s="406"/>
      <c r="I41" s="406"/>
    </row>
    <row r="42" spans="2:9" s="18" customFormat="1" ht="13.8" x14ac:dyDescent="0.25">
      <c r="B42" s="528"/>
      <c r="C42" s="277"/>
      <c r="D42" s="101"/>
      <c r="E42" s="529"/>
      <c r="F42" s="583"/>
      <c r="G42" s="583"/>
      <c r="H42" s="406"/>
      <c r="I42" s="406"/>
    </row>
    <row r="43" spans="2:9" s="18" customFormat="1" ht="13.8" x14ac:dyDescent="0.25">
      <c r="B43" s="528"/>
      <c r="C43" s="277"/>
      <c r="D43" s="101"/>
      <c r="E43" s="529"/>
      <c r="F43" s="583"/>
      <c r="G43" s="583"/>
      <c r="H43" s="406"/>
      <c r="I43" s="406"/>
    </row>
    <row r="44" spans="2:9" s="18" customFormat="1" ht="13.8" x14ac:dyDescent="0.25">
      <c r="B44" s="528"/>
      <c r="C44" s="277"/>
      <c r="D44" s="101"/>
      <c r="E44" s="529"/>
      <c r="F44" s="583"/>
      <c r="G44" s="583"/>
      <c r="H44" s="406"/>
      <c r="I44" s="406"/>
    </row>
    <row r="45" spans="2:9" s="18" customFormat="1" ht="13.8" x14ac:dyDescent="0.25">
      <c r="B45" s="528"/>
      <c r="C45" s="277"/>
      <c r="D45" s="101"/>
      <c r="E45" s="529"/>
      <c r="F45" s="583"/>
      <c r="G45" s="583"/>
      <c r="H45" s="406"/>
      <c r="I45" s="406"/>
    </row>
    <row r="46" spans="2:9" s="18" customFormat="1" ht="13.8" x14ac:dyDescent="0.25">
      <c r="B46" s="528"/>
      <c r="C46" s="277"/>
      <c r="D46" s="101"/>
      <c r="E46" s="529"/>
      <c r="F46" s="583"/>
      <c r="G46" s="583"/>
      <c r="H46" s="406"/>
      <c r="I46" s="406"/>
    </row>
    <row r="47" spans="2:9" s="18" customFormat="1" ht="13.8" x14ac:dyDescent="0.25">
      <c r="B47" s="528"/>
      <c r="C47" s="277"/>
      <c r="D47" s="101"/>
      <c r="E47" s="529"/>
      <c r="F47" s="583"/>
      <c r="G47" s="583"/>
      <c r="H47" s="406"/>
      <c r="I47" s="406"/>
    </row>
    <row r="48" spans="2:9" s="18" customFormat="1" ht="13.8" x14ac:dyDescent="0.25">
      <c r="B48" s="528"/>
      <c r="C48" s="277"/>
      <c r="D48" s="101"/>
      <c r="E48" s="529"/>
      <c r="F48" s="583"/>
      <c r="G48" s="583"/>
      <c r="H48" s="406"/>
      <c r="I48" s="406"/>
    </row>
    <row r="49" spans="2:9" s="18" customFormat="1" ht="13.8" x14ac:dyDescent="0.25">
      <c r="B49" s="528"/>
      <c r="C49" s="277"/>
      <c r="D49" s="101"/>
      <c r="E49" s="529"/>
      <c r="F49" s="583"/>
      <c r="G49" s="583"/>
      <c r="H49" s="406"/>
      <c r="I49" s="406"/>
    </row>
    <row r="50" spans="2:9" s="18" customFormat="1" ht="13.8" x14ac:dyDescent="0.25">
      <c r="B50" s="528"/>
      <c r="C50" s="277"/>
      <c r="D50" s="101"/>
      <c r="E50" s="529"/>
      <c r="F50" s="583"/>
      <c r="G50" s="583"/>
      <c r="H50" s="406"/>
      <c r="I50" s="406"/>
    </row>
    <row r="51" spans="2:9" s="18" customFormat="1" ht="13.8" x14ac:dyDescent="0.25">
      <c r="B51" s="528"/>
      <c r="C51" s="278"/>
      <c r="D51" s="101"/>
      <c r="E51" s="528"/>
      <c r="F51" s="583"/>
      <c r="G51" s="583"/>
      <c r="H51" s="223"/>
      <c r="I51" s="223"/>
    </row>
    <row r="52" spans="2:9" s="18" customFormat="1" ht="13.8" x14ac:dyDescent="0.25">
      <c r="B52" s="528"/>
      <c r="C52" s="278"/>
      <c r="D52" s="101"/>
      <c r="E52" s="528"/>
      <c r="F52" s="583"/>
      <c r="G52" s="583"/>
      <c r="H52" s="223"/>
      <c r="I52" s="223"/>
    </row>
    <row r="53" spans="2:9" s="18" customFormat="1" ht="13.8" x14ac:dyDescent="0.25">
      <c r="B53" s="528"/>
      <c r="C53" s="278"/>
      <c r="D53" s="101"/>
      <c r="E53" s="528"/>
      <c r="F53" s="583"/>
      <c r="G53" s="583"/>
      <c r="H53" s="223"/>
      <c r="I53" s="223"/>
    </row>
    <row r="54" spans="2:9" s="18" customFormat="1" ht="13.8" x14ac:dyDescent="0.25">
      <c r="B54" s="528"/>
      <c r="C54" s="278"/>
      <c r="D54" s="101"/>
      <c r="E54" s="528"/>
      <c r="F54" s="583"/>
      <c r="G54" s="583"/>
      <c r="H54" s="223"/>
      <c r="I54" s="223"/>
    </row>
    <row r="55" spans="2:9" s="18" customFormat="1" ht="13.8" x14ac:dyDescent="0.25">
      <c r="B55" s="528"/>
      <c r="C55" s="278"/>
      <c r="D55" s="101"/>
      <c r="E55" s="528"/>
      <c r="F55" s="583"/>
      <c r="G55" s="583"/>
      <c r="H55" s="223"/>
      <c r="I55" s="223"/>
    </row>
    <row r="56" spans="2:9" s="18" customFormat="1" ht="13.8" x14ac:dyDescent="0.25">
      <c r="B56" s="528"/>
      <c r="C56" s="278"/>
      <c r="D56" s="101"/>
      <c r="E56" s="528"/>
      <c r="F56" s="583"/>
      <c r="G56" s="583"/>
      <c r="H56" s="223"/>
      <c r="I56" s="223"/>
    </row>
    <row r="57" spans="2:9" s="18" customFormat="1" ht="13.8" x14ac:dyDescent="0.25">
      <c r="B57" s="528"/>
      <c r="C57" s="278"/>
      <c r="D57" s="101"/>
      <c r="E57" s="528"/>
      <c r="F57" s="583"/>
      <c r="G57" s="583"/>
      <c r="H57" s="223"/>
      <c r="I57" s="223"/>
    </row>
    <row r="58" spans="2:9" s="18" customFormat="1" ht="13.8" x14ac:dyDescent="0.25">
      <c r="B58" s="528"/>
      <c r="C58" s="278"/>
      <c r="D58" s="101"/>
      <c r="E58" s="528"/>
      <c r="F58" s="583"/>
      <c r="G58" s="583"/>
      <c r="H58" s="223"/>
      <c r="I58" s="223"/>
    </row>
    <row r="59" spans="2:9" s="18" customFormat="1" ht="13.8" x14ac:dyDescent="0.25">
      <c r="B59" s="528"/>
      <c r="C59" s="278"/>
      <c r="D59" s="101"/>
      <c r="E59" s="528"/>
      <c r="F59" s="583"/>
      <c r="G59" s="583"/>
      <c r="H59" s="223"/>
      <c r="I59" s="223"/>
    </row>
    <row r="60" spans="2:9" s="18" customFormat="1" ht="13.8" x14ac:dyDescent="0.25">
      <c r="B60" s="528"/>
      <c r="C60" s="278"/>
      <c r="D60" s="101"/>
      <c r="E60" s="528"/>
      <c r="F60" s="583"/>
      <c r="G60" s="583"/>
      <c r="H60" s="223"/>
      <c r="I60" s="223"/>
    </row>
    <row r="61" spans="2:9" s="18" customFormat="1" ht="13.8" x14ac:dyDescent="0.25">
      <c r="B61" s="528"/>
      <c r="C61" s="278"/>
      <c r="D61" s="101"/>
      <c r="E61" s="528"/>
      <c r="F61" s="583"/>
      <c r="G61" s="583"/>
      <c r="H61" s="223"/>
      <c r="I61" s="223"/>
    </row>
    <row r="62" spans="2:9" s="18" customFormat="1" ht="13.8" x14ac:dyDescent="0.25">
      <c r="B62" s="528"/>
      <c r="C62" s="278"/>
      <c r="D62" s="101"/>
      <c r="E62" s="528"/>
      <c r="F62" s="583"/>
      <c r="G62" s="583"/>
      <c r="H62" s="223"/>
      <c r="I62" s="223"/>
    </row>
    <row r="63" spans="2:9" s="18" customFormat="1" ht="13.8" x14ac:dyDescent="0.25">
      <c r="B63" s="528"/>
      <c r="C63" s="278"/>
      <c r="D63" s="101"/>
      <c r="E63" s="528"/>
      <c r="F63" s="583"/>
      <c r="G63" s="583"/>
      <c r="H63" s="223"/>
      <c r="I63" s="223"/>
    </row>
    <row r="64" spans="2:9" s="18" customFormat="1" ht="13.8" x14ac:dyDescent="0.25">
      <c r="B64" s="528"/>
      <c r="C64" s="278"/>
      <c r="D64" s="101"/>
      <c r="E64" s="528"/>
      <c r="F64" s="583"/>
      <c r="G64" s="583"/>
      <c r="H64" s="223"/>
      <c r="I64" s="223"/>
    </row>
    <row r="65" spans="2:9" s="18" customFormat="1" ht="13.8" x14ac:dyDescent="0.25">
      <c r="B65" s="528"/>
      <c r="C65" s="278"/>
      <c r="D65" s="101"/>
      <c r="E65" s="528"/>
      <c r="F65" s="583"/>
      <c r="G65" s="583"/>
      <c r="H65" s="223"/>
      <c r="I65" s="223"/>
    </row>
    <row r="66" spans="2:9" s="18" customFormat="1" ht="13.8" x14ac:dyDescent="0.25">
      <c r="B66" s="528"/>
      <c r="C66" s="278"/>
      <c r="D66" s="101"/>
      <c r="E66" s="528"/>
      <c r="F66" s="583"/>
      <c r="G66" s="583"/>
      <c r="H66" s="223"/>
      <c r="I66" s="223"/>
    </row>
    <row r="67" spans="2:9" s="18" customFormat="1" ht="13.8" x14ac:dyDescent="0.25">
      <c r="B67" s="528"/>
      <c r="C67" s="278"/>
      <c r="D67" s="101"/>
      <c r="E67" s="528"/>
      <c r="F67" s="583"/>
      <c r="G67" s="583"/>
      <c r="H67" s="223"/>
      <c r="I67" s="223"/>
    </row>
    <row r="68" spans="2:9" s="18" customFormat="1" ht="13.8" x14ac:dyDescent="0.25">
      <c r="B68" s="528"/>
      <c r="C68" s="278"/>
      <c r="D68" s="101"/>
      <c r="E68" s="528"/>
      <c r="F68" s="583"/>
      <c r="G68" s="583"/>
      <c r="H68" s="223"/>
      <c r="I68" s="223"/>
    </row>
    <row r="69" spans="2:9" s="18" customFormat="1" ht="13.8" x14ac:dyDescent="0.25">
      <c r="B69" s="528"/>
      <c r="C69" s="278"/>
      <c r="D69" s="101"/>
      <c r="E69" s="528"/>
      <c r="F69" s="583"/>
      <c r="G69" s="583"/>
      <c r="H69" s="223"/>
      <c r="I69" s="223"/>
    </row>
    <row r="70" spans="2:9" s="18" customFormat="1" ht="13.8" x14ac:dyDescent="0.25">
      <c r="B70" s="528"/>
      <c r="C70" s="278"/>
      <c r="D70" s="101"/>
      <c r="E70" s="528"/>
      <c r="F70" s="583"/>
      <c r="G70" s="583"/>
      <c r="H70" s="223"/>
      <c r="I70" s="223"/>
    </row>
    <row r="71" spans="2:9" s="18" customFormat="1" ht="13.8" x14ac:dyDescent="0.25">
      <c r="B71" s="528"/>
      <c r="C71" s="278"/>
      <c r="D71" s="101"/>
      <c r="E71" s="528"/>
      <c r="F71" s="583"/>
      <c r="G71" s="583"/>
      <c r="H71" s="223"/>
      <c r="I71" s="223"/>
    </row>
    <row r="72" spans="2:9" s="18" customFormat="1" ht="13.8" x14ac:dyDescent="0.25">
      <c r="B72" s="528"/>
      <c r="C72" s="278"/>
      <c r="D72" s="101"/>
      <c r="E72" s="528"/>
      <c r="F72" s="583"/>
      <c r="G72" s="583"/>
      <c r="H72" s="223"/>
      <c r="I72" s="223"/>
    </row>
    <row r="73" spans="2:9" s="18" customFormat="1" ht="13.8" x14ac:dyDescent="0.25">
      <c r="B73" s="528"/>
      <c r="C73" s="278"/>
      <c r="D73" s="101"/>
      <c r="E73" s="528"/>
      <c r="F73" s="583"/>
      <c r="G73" s="583"/>
      <c r="H73" s="223"/>
      <c r="I73" s="223"/>
    </row>
    <row r="74" spans="2:9" s="18" customFormat="1" ht="13.8" x14ac:dyDescent="0.25">
      <c r="B74" s="528"/>
      <c r="C74" s="278"/>
      <c r="D74" s="101"/>
      <c r="E74" s="528"/>
      <c r="F74" s="583"/>
      <c r="G74" s="583"/>
      <c r="H74" s="223"/>
      <c r="I74" s="223"/>
    </row>
    <row r="75" spans="2:9" s="18" customFormat="1" ht="13.8" x14ac:dyDescent="0.25">
      <c r="B75" s="528"/>
      <c r="C75" s="278"/>
      <c r="D75" s="101"/>
      <c r="E75" s="528"/>
      <c r="F75" s="583"/>
      <c r="G75" s="583"/>
      <c r="H75" s="223"/>
      <c r="I75" s="223"/>
    </row>
    <row r="76" spans="2:9" s="18" customFormat="1" ht="13.8" x14ac:dyDescent="0.25">
      <c r="B76" s="528"/>
      <c r="C76" s="278"/>
      <c r="D76" s="101"/>
      <c r="E76" s="528"/>
      <c r="F76" s="583"/>
      <c r="G76" s="583"/>
      <c r="H76" s="223"/>
      <c r="I76" s="223"/>
    </row>
    <row r="77" spans="2:9" s="18" customFormat="1" ht="13.8" x14ac:dyDescent="0.25">
      <c r="B77" s="528"/>
      <c r="C77" s="278"/>
      <c r="D77" s="101"/>
      <c r="E77" s="528"/>
      <c r="F77" s="583"/>
      <c r="G77" s="583"/>
      <c r="H77" s="223"/>
      <c r="I77" s="223"/>
    </row>
    <row r="78" spans="2:9" s="18" customFormat="1" ht="13.8" x14ac:dyDescent="0.25">
      <c r="B78" s="528"/>
      <c r="C78" s="278"/>
      <c r="D78" s="101"/>
      <c r="E78" s="528"/>
      <c r="F78" s="583"/>
      <c r="G78" s="583"/>
      <c r="H78" s="223"/>
      <c r="I78" s="223"/>
    </row>
    <row r="79" spans="2:9" s="18" customFormat="1" ht="13.8" x14ac:dyDescent="0.25">
      <c r="B79" s="528"/>
      <c r="C79" s="278"/>
      <c r="D79" s="101"/>
      <c r="E79" s="528"/>
      <c r="F79" s="583"/>
      <c r="G79" s="583"/>
      <c r="H79" s="223"/>
      <c r="I79" s="223"/>
    </row>
    <row r="80" spans="2:9" s="18" customFormat="1" ht="13.8" x14ac:dyDescent="0.25">
      <c r="B80" s="528"/>
      <c r="C80" s="278"/>
      <c r="D80" s="101"/>
      <c r="E80" s="528"/>
      <c r="F80" s="583"/>
      <c r="G80" s="583"/>
      <c r="H80" s="223"/>
      <c r="I80" s="223"/>
    </row>
    <row r="81" spans="2:9" s="18" customFormat="1" ht="13.8" x14ac:dyDescent="0.25">
      <c r="B81" s="528"/>
      <c r="C81" s="278"/>
      <c r="D81" s="101"/>
      <c r="E81" s="528"/>
      <c r="F81" s="583"/>
      <c r="G81" s="583"/>
      <c r="H81" s="223"/>
      <c r="I81" s="223"/>
    </row>
    <row r="82" spans="2:9" s="18" customFormat="1" ht="13.8" x14ac:dyDescent="0.25">
      <c r="B82" s="528"/>
      <c r="C82" s="278"/>
      <c r="D82" s="101"/>
      <c r="E82" s="528"/>
      <c r="F82" s="583"/>
      <c r="G82" s="583"/>
      <c r="H82" s="223"/>
      <c r="I82" s="223"/>
    </row>
    <row r="83" spans="2:9" s="18" customFormat="1" ht="13.8" x14ac:dyDescent="0.25">
      <c r="B83" s="528"/>
      <c r="C83" s="278"/>
      <c r="D83" s="101"/>
      <c r="E83" s="528"/>
      <c r="F83" s="583"/>
      <c r="G83" s="583"/>
      <c r="H83" s="223"/>
      <c r="I83" s="223"/>
    </row>
    <row r="84" spans="2:9" s="18" customFormat="1" ht="13.8" x14ac:dyDescent="0.25">
      <c r="B84" s="528"/>
      <c r="C84" s="278"/>
      <c r="D84" s="101"/>
      <c r="E84" s="528"/>
      <c r="F84" s="583"/>
      <c r="G84" s="583"/>
      <c r="H84" s="223"/>
      <c r="I84" s="223"/>
    </row>
    <row r="85" spans="2:9" s="18" customFormat="1" ht="13.8" x14ac:dyDescent="0.25">
      <c r="B85" s="528"/>
      <c r="C85" s="278"/>
      <c r="D85" s="101"/>
      <c r="E85" s="528"/>
      <c r="F85" s="583"/>
      <c r="G85" s="583"/>
      <c r="H85" s="223"/>
      <c r="I85" s="223"/>
    </row>
    <row r="86" spans="2:9" s="18" customFormat="1" ht="13.8" x14ac:dyDescent="0.25">
      <c r="B86" s="528"/>
      <c r="C86" s="278"/>
      <c r="D86" s="101"/>
      <c r="E86" s="528"/>
      <c r="F86" s="583"/>
      <c r="G86" s="583"/>
      <c r="H86" s="223"/>
      <c r="I86" s="223"/>
    </row>
    <row r="87" spans="2:9" s="18" customFormat="1" ht="13.8" x14ac:dyDescent="0.25">
      <c r="B87" s="528"/>
      <c r="C87" s="278"/>
      <c r="D87" s="101"/>
      <c r="E87" s="528"/>
      <c r="F87" s="583"/>
      <c r="G87" s="583"/>
      <c r="H87" s="223"/>
      <c r="I87" s="223"/>
    </row>
    <row r="88" spans="2:9" s="18" customFormat="1" ht="13.8" x14ac:dyDescent="0.25">
      <c r="B88" s="528"/>
      <c r="C88" s="278"/>
      <c r="D88" s="101"/>
      <c r="E88" s="528"/>
      <c r="F88" s="583"/>
      <c r="G88" s="583"/>
      <c r="H88" s="223"/>
      <c r="I88" s="223"/>
    </row>
    <row r="89" spans="2:9" s="18" customFormat="1" ht="13.8" x14ac:dyDescent="0.25">
      <c r="B89" s="528"/>
      <c r="C89" s="278"/>
      <c r="D89" s="101"/>
      <c r="E89" s="528"/>
      <c r="F89" s="583"/>
      <c r="G89" s="583"/>
      <c r="H89" s="223"/>
      <c r="I89" s="223"/>
    </row>
    <row r="90" spans="2:9" s="18" customFormat="1" ht="13.8" x14ac:dyDescent="0.25">
      <c r="B90" s="528"/>
      <c r="C90" s="278"/>
      <c r="D90" s="101"/>
      <c r="E90" s="528"/>
      <c r="F90" s="583"/>
      <c r="G90" s="583"/>
      <c r="H90" s="223"/>
      <c r="I90" s="223"/>
    </row>
    <row r="91" spans="2:9" s="18" customFormat="1" ht="13.8" x14ac:dyDescent="0.25">
      <c r="B91" s="528"/>
      <c r="C91" s="278"/>
      <c r="D91" s="101"/>
      <c r="E91" s="528"/>
      <c r="F91" s="583"/>
      <c r="G91" s="583"/>
      <c r="H91" s="223"/>
      <c r="I91" s="223"/>
    </row>
    <row r="92" spans="2:9" s="18" customFormat="1" ht="13.8" x14ac:dyDescent="0.25">
      <c r="B92" s="528"/>
      <c r="C92" s="278"/>
      <c r="D92" s="101"/>
      <c r="E92" s="528"/>
      <c r="F92" s="583"/>
      <c r="G92" s="583"/>
      <c r="H92" s="223"/>
      <c r="I92" s="223"/>
    </row>
    <row r="93" spans="2:9" s="18" customFormat="1" ht="13.8" x14ac:dyDescent="0.25">
      <c r="B93" s="528"/>
      <c r="C93" s="278"/>
      <c r="D93" s="101"/>
      <c r="E93" s="528"/>
      <c r="F93" s="583"/>
      <c r="G93" s="583"/>
      <c r="H93" s="223"/>
      <c r="I93" s="223"/>
    </row>
    <row r="94" spans="2:9" s="18" customFormat="1" ht="13.8" x14ac:dyDescent="0.25">
      <c r="B94" s="528"/>
      <c r="C94" s="278"/>
      <c r="D94" s="101"/>
      <c r="E94" s="528"/>
      <c r="F94" s="583"/>
      <c r="G94" s="583"/>
      <c r="H94" s="223"/>
      <c r="I94" s="223"/>
    </row>
    <row r="95" spans="2:9" s="18" customFormat="1" ht="13.2" x14ac:dyDescent="0.25">
      <c r="B95" s="459"/>
      <c r="C95" s="88"/>
      <c r="D95" s="424"/>
      <c r="E95" s="459"/>
      <c r="F95" s="590"/>
      <c r="G95" s="590"/>
    </row>
    <row r="96" spans="2:9" s="18" customFormat="1" ht="13.2" x14ac:dyDescent="0.25">
      <c r="B96" s="459"/>
      <c r="C96" s="88"/>
      <c r="D96" s="424"/>
      <c r="E96" s="459"/>
      <c r="F96" s="590"/>
      <c r="G96" s="590"/>
    </row>
    <row r="97" spans="2:7" s="18" customFormat="1" ht="13.2" x14ac:dyDescent="0.25">
      <c r="B97" s="459"/>
      <c r="C97" s="88"/>
      <c r="D97" s="424"/>
      <c r="E97" s="459"/>
      <c r="F97" s="590"/>
      <c r="G97" s="590"/>
    </row>
    <row r="98" spans="2:7" s="18" customFormat="1" ht="13.2" x14ac:dyDescent="0.25">
      <c r="B98" s="459"/>
      <c r="C98" s="88"/>
      <c r="D98" s="424"/>
      <c r="E98" s="459"/>
      <c r="F98" s="590"/>
      <c r="G98" s="590"/>
    </row>
    <row r="99" spans="2:7" s="18" customFormat="1" ht="13.2" x14ac:dyDescent="0.25">
      <c r="B99" s="459"/>
      <c r="C99" s="88"/>
      <c r="D99" s="424"/>
      <c r="E99" s="459"/>
      <c r="F99" s="590"/>
      <c r="G99" s="590"/>
    </row>
    <row r="100" spans="2:7" s="18" customFormat="1" ht="13.2" x14ac:dyDescent="0.25">
      <c r="B100" s="459"/>
      <c r="C100" s="88"/>
      <c r="D100" s="424"/>
      <c r="E100" s="459"/>
      <c r="F100" s="590"/>
      <c r="G100" s="590"/>
    </row>
    <row r="101" spans="2:7" s="18" customFormat="1" ht="13.2" x14ac:dyDescent="0.25">
      <c r="B101" s="459"/>
      <c r="C101" s="88"/>
      <c r="D101" s="424"/>
      <c r="E101" s="459"/>
      <c r="F101" s="590"/>
      <c r="G101" s="590"/>
    </row>
    <row r="102" spans="2:7" s="18" customFormat="1" ht="13.2" x14ac:dyDescent="0.25">
      <c r="B102" s="459"/>
      <c r="C102" s="88"/>
      <c r="D102" s="424"/>
      <c r="E102" s="459"/>
      <c r="F102" s="590"/>
      <c r="G102" s="590"/>
    </row>
    <row r="103" spans="2:7" s="18" customFormat="1" ht="13.2" x14ac:dyDescent="0.25">
      <c r="B103" s="459"/>
      <c r="C103" s="88"/>
      <c r="D103" s="424"/>
      <c r="E103" s="459"/>
      <c r="F103" s="590"/>
      <c r="G103" s="590"/>
    </row>
    <row r="104" spans="2:7" s="18" customFormat="1" ht="13.2" x14ac:dyDescent="0.25">
      <c r="B104" s="459"/>
      <c r="C104" s="88"/>
      <c r="D104" s="424"/>
      <c r="E104" s="459"/>
      <c r="F104" s="590"/>
      <c r="G104" s="590"/>
    </row>
    <row r="105" spans="2:7" s="18" customFormat="1" ht="13.2" x14ac:dyDescent="0.25">
      <c r="B105" s="459"/>
      <c r="C105" s="88"/>
      <c r="D105" s="424"/>
      <c r="E105" s="459"/>
      <c r="F105" s="590"/>
      <c r="G105" s="590"/>
    </row>
    <row r="106" spans="2:7" s="18" customFormat="1" ht="13.2" x14ac:dyDescent="0.25">
      <c r="B106" s="459"/>
      <c r="C106" s="88"/>
      <c r="D106" s="424"/>
      <c r="E106" s="459"/>
      <c r="F106" s="590"/>
      <c r="G106" s="590"/>
    </row>
    <row r="107" spans="2:7" s="18" customFormat="1" ht="13.2" x14ac:dyDescent="0.25">
      <c r="B107" s="459"/>
      <c r="C107" s="88"/>
      <c r="D107" s="424"/>
      <c r="E107" s="459"/>
      <c r="F107" s="590"/>
      <c r="G107" s="590"/>
    </row>
    <row r="108" spans="2:7" s="18" customFormat="1" ht="13.2" x14ac:dyDescent="0.25">
      <c r="B108" s="459"/>
      <c r="C108" s="88"/>
      <c r="D108" s="424"/>
      <c r="E108" s="459"/>
      <c r="F108" s="590"/>
      <c r="G108" s="590"/>
    </row>
    <row r="109" spans="2:7" s="18" customFormat="1" ht="13.2" x14ac:dyDescent="0.25">
      <c r="B109" s="459"/>
      <c r="C109" s="88"/>
      <c r="D109" s="424"/>
      <c r="E109" s="459"/>
      <c r="F109" s="590"/>
      <c r="G109" s="590"/>
    </row>
    <row r="110" spans="2:7" s="18" customFormat="1" ht="13.2" x14ac:dyDescent="0.25">
      <c r="B110" s="459"/>
      <c r="C110" s="88"/>
      <c r="D110" s="424"/>
      <c r="E110" s="459"/>
      <c r="F110" s="590"/>
      <c r="G110" s="590"/>
    </row>
    <row r="111" spans="2:7" s="18" customFormat="1" ht="13.2" x14ac:dyDescent="0.25">
      <c r="B111" s="459"/>
      <c r="C111" s="88"/>
      <c r="D111" s="424"/>
      <c r="E111" s="459"/>
      <c r="F111" s="590"/>
      <c r="G111" s="590"/>
    </row>
    <row r="112" spans="2:7" s="18" customFormat="1" ht="13.2" x14ac:dyDescent="0.25">
      <c r="B112" s="459"/>
      <c r="C112" s="88"/>
      <c r="D112" s="424"/>
      <c r="E112" s="459"/>
      <c r="F112" s="590"/>
      <c r="G112" s="590"/>
    </row>
    <row r="113" spans="2:7" s="18" customFormat="1" ht="13.2" x14ac:dyDescent="0.25">
      <c r="B113" s="459"/>
      <c r="C113" s="88"/>
      <c r="D113" s="424"/>
      <c r="E113" s="459"/>
      <c r="F113" s="590"/>
      <c r="G113" s="590"/>
    </row>
    <row r="114" spans="2:7" s="18" customFormat="1" ht="13.2" x14ac:dyDescent="0.25">
      <c r="B114" s="459"/>
      <c r="C114" s="88"/>
      <c r="D114" s="424"/>
      <c r="E114" s="459"/>
      <c r="F114" s="590"/>
      <c r="G114" s="590"/>
    </row>
    <row r="115" spans="2:7" s="18" customFormat="1" ht="13.2" x14ac:dyDescent="0.25">
      <c r="B115" s="459"/>
      <c r="C115" s="88"/>
      <c r="D115" s="424"/>
      <c r="E115" s="459"/>
      <c r="F115" s="590"/>
      <c r="G115" s="590"/>
    </row>
    <row r="116" spans="2:7" s="18" customFormat="1" ht="13.2" x14ac:dyDescent="0.25">
      <c r="B116" s="459"/>
      <c r="C116" s="88"/>
      <c r="D116" s="424"/>
      <c r="E116" s="459"/>
      <c r="F116" s="590"/>
      <c r="G116" s="590"/>
    </row>
    <row r="117" spans="2:7" s="18" customFormat="1" ht="13.2" x14ac:dyDescent="0.25">
      <c r="B117" s="459"/>
      <c r="C117" s="88"/>
      <c r="D117" s="424"/>
      <c r="E117" s="459"/>
      <c r="F117" s="590"/>
      <c r="G117" s="590"/>
    </row>
    <row r="118" spans="2:7" s="18" customFormat="1" ht="13.2" x14ac:dyDescent="0.25">
      <c r="B118" s="459"/>
      <c r="C118" s="88"/>
      <c r="D118" s="424"/>
      <c r="E118" s="459"/>
      <c r="F118" s="590"/>
      <c r="G118" s="590"/>
    </row>
    <row r="119" spans="2:7" s="18" customFormat="1" ht="13.2" x14ac:dyDescent="0.25">
      <c r="B119" s="459"/>
      <c r="C119" s="88"/>
      <c r="D119" s="424"/>
      <c r="E119" s="459"/>
      <c r="F119" s="590"/>
      <c r="G119" s="590"/>
    </row>
    <row r="120" spans="2:7" s="18" customFormat="1" ht="13.2" x14ac:dyDescent="0.25">
      <c r="B120" s="459"/>
      <c r="C120" s="88"/>
      <c r="D120" s="424"/>
      <c r="E120" s="459"/>
      <c r="F120" s="590"/>
      <c r="G120" s="590"/>
    </row>
    <row r="121" spans="2:7" s="18" customFormat="1" ht="13.2" x14ac:dyDescent="0.25">
      <c r="B121" s="459"/>
      <c r="C121" s="88"/>
      <c r="D121" s="424"/>
      <c r="E121" s="459"/>
      <c r="F121" s="590"/>
      <c r="G121" s="590"/>
    </row>
    <row r="122" spans="2:7" s="18" customFormat="1" ht="13.2" x14ac:dyDescent="0.25">
      <c r="B122" s="459"/>
      <c r="C122" s="88"/>
      <c r="D122" s="424"/>
      <c r="E122" s="459"/>
      <c r="F122" s="590"/>
      <c r="G122" s="590"/>
    </row>
    <row r="123" spans="2:7" s="18" customFormat="1" ht="13.2" x14ac:dyDescent="0.25">
      <c r="B123" s="459"/>
      <c r="C123" s="88"/>
      <c r="D123" s="424"/>
      <c r="E123" s="459"/>
      <c r="F123" s="590"/>
      <c r="G123" s="590"/>
    </row>
    <row r="124" spans="2:7" s="18" customFormat="1" ht="13.2" x14ac:dyDescent="0.25">
      <c r="B124" s="459"/>
      <c r="C124" s="88"/>
      <c r="D124" s="424"/>
      <c r="E124" s="459"/>
      <c r="F124" s="590"/>
      <c r="G124" s="590"/>
    </row>
    <row r="125" spans="2:7" s="18" customFormat="1" ht="13.2" x14ac:dyDescent="0.25">
      <c r="B125" s="459"/>
      <c r="C125" s="88"/>
      <c r="D125" s="424"/>
      <c r="E125" s="459"/>
      <c r="F125" s="590"/>
      <c r="G125" s="590"/>
    </row>
    <row r="126" spans="2:7" s="18" customFormat="1" ht="13.2" x14ac:dyDescent="0.25">
      <c r="B126" s="459"/>
      <c r="C126" s="88"/>
      <c r="D126" s="424"/>
      <c r="E126" s="459"/>
      <c r="F126" s="590"/>
      <c r="G126" s="590"/>
    </row>
    <row r="127" spans="2:7" s="18" customFormat="1" ht="13.2" x14ac:dyDescent="0.25">
      <c r="B127" s="459"/>
      <c r="C127" s="88"/>
      <c r="D127" s="424"/>
      <c r="E127" s="459"/>
      <c r="F127" s="590"/>
      <c r="G127" s="590"/>
    </row>
    <row r="128" spans="2:7" s="18" customFormat="1" ht="13.2" x14ac:dyDescent="0.25">
      <c r="B128" s="459"/>
      <c r="C128" s="88"/>
      <c r="D128" s="424"/>
      <c r="E128" s="459"/>
      <c r="F128" s="590"/>
      <c r="G128" s="590"/>
    </row>
    <row r="129" spans="2:7" s="18" customFormat="1" ht="13.2" x14ac:dyDescent="0.25">
      <c r="B129" s="459"/>
      <c r="C129" s="88"/>
      <c r="D129" s="424"/>
      <c r="E129" s="459"/>
      <c r="F129" s="590"/>
      <c r="G129" s="590"/>
    </row>
    <row r="130" spans="2:7" s="18" customFormat="1" ht="13.2" x14ac:dyDescent="0.25">
      <c r="B130" s="459"/>
      <c r="C130" s="88"/>
      <c r="D130" s="424"/>
      <c r="E130" s="459"/>
      <c r="F130" s="590"/>
      <c r="G130" s="590"/>
    </row>
    <row r="131" spans="2:7" s="18" customFormat="1" ht="13.2" x14ac:dyDescent="0.25">
      <c r="B131" s="459"/>
      <c r="C131" s="88"/>
      <c r="D131" s="424"/>
      <c r="E131" s="459"/>
      <c r="F131" s="590"/>
      <c r="G131" s="590"/>
    </row>
    <row r="132" spans="2:7" s="18" customFormat="1" ht="13.2" x14ac:dyDescent="0.25">
      <c r="B132" s="459"/>
      <c r="C132" s="88"/>
      <c r="D132" s="424"/>
      <c r="E132" s="459"/>
      <c r="F132" s="590"/>
      <c r="G132" s="590"/>
    </row>
    <row r="133" spans="2:7" s="18" customFormat="1" ht="13.2" x14ac:dyDescent="0.25">
      <c r="B133" s="459"/>
      <c r="C133" s="88"/>
      <c r="D133" s="424"/>
      <c r="E133" s="459"/>
      <c r="F133" s="590"/>
      <c r="G133" s="590"/>
    </row>
    <row r="134" spans="2:7" s="18" customFormat="1" ht="13.2" x14ac:dyDescent="0.25">
      <c r="B134" s="459"/>
      <c r="C134" s="88"/>
      <c r="D134" s="424"/>
      <c r="E134" s="459"/>
      <c r="F134" s="590"/>
      <c r="G134" s="590"/>
    </row>
    <row r="135" spans="2:7" s="18" customFormat="1" ht="13.2" x14ac:dyDescent="0.25">
      <c r="B135" s="459"/>
      <c r="C135" s="88"/>
      <c r="D135" s="424"/>
      <c r="E135" s="459"/>
      <c r="F135" s="590"/>
      <c r="G135" s="590"/>
    </row>
    <row r="136" spans="2:7" s="18" customFormat="1" ht="13.2" x14ac:dyDescent="0.25">
      <c r="B136" s="459"/>
      <c r="C136" s="88"/>
      <c r="D136" s="424"/>
      <c r="E136" s="459"/>
      <c r="F136" s="590"/>
      <c r="G136" s="590"/>
    </row>
    <row r="137" spans="2:7" s="18" customFormat="1" ht="13.2" x14ac:dyDescent="0.25">
      <c r="B137" s="459"/>
      <c r="C137" s="88"/>
      <c r="D137" s="424"/>
      <c r="E137" s="459"/>
      <c r="F137" s="590"/>
      <c r="G137" s="590"/>
    </row>
    <row r="138" spans="2:7" s="18" customFormat="1" ht="13.2" x14ac:dyDescent="0.25">
      <c r="B138" s="459"/>
      <c r="C138" s="88"/>
      <c r="D138" s="424"/>
      <c r="E138" s="459"/>
      <c r="F138" s="590"/>
      <c r="G138" s="590"/>
    </row>
    <row r="139" spans="2:7" s="18" customFormat="1" ht="13.2" x14ac:dyDescent="0.25">
      <c r="B139" s="459"/>
      <c r="C139" s="88"/>
      <c r="D139" s="424"/>
      <c r="E139" s="459"/>
      <c r="F139" s="590"/>
      <c r="G139" s="590"/>
    </row>
    <row r="140" spans="2:7" s="18" customFormat="1" ht="13.2" x14ac:dyDescent="0.25">
      <c r="B140" s="459"/>
      <c r="C140" s="88"/>
      <c r="D140" s="424"/>
      <c r="E140" s="459"/>
      <c r="F140" s="590"/>
      <c r="G140" s="590"/>
    </row>
    <row r="141" spans="2:7" s="18" customFormat="1" ht="13.2" x14ac:dyDescent="0.25">
      <c r="B141" s="459"/>
      <c r="C141" s="88"/>
      <c r="D141" s="424"/>
      <c r="E141" s="459"/>
      <c r="F141" s="590"/>
      <c r="G141" s="590"/>
    </row>
    <row r="142" spans="2:7" s="18" customFormat="1" ht="13.2" x14ac:dyDescent="0.25">
      <c r="B142" s="459"/>
      <c r="C142" s="88"/>
      <c r="D142" s="424"/>
      <c r="E142" s="459"/>
      <c r="F142" s="590"/>
      <c r="G142" s="590"/>
    </row>
    <row r="143" spans="2:7" s="18" customFormat="1" ht="13.2" x14ac:dyDescent="0.25">
      <c r="B143" s="459"/>
      <c r="C143" s="88"/>
      <c r="D143" s="424"/>
      <c r="E143" s="459"/>
      <c r="F143" s="590"/>
      <c r="G143" s="590"/>
    </row>
    <row r="144" spans="2:7" s="18" customFormat="1" ht="13.2" x14ac:dyDescent="0.25">
      <c r="B144" s="459"/>
      <c r="C144" s="88"/>
      <c r="D144" s="424"/>
      <c r="E144" s="459"/>
      <c r="F144" s="590"/>
      <c r="G144" s="590"/>
    </row>
    <row r="145" spans="2:7" s="18" customFormat="1" ht="13.2" x14ac:dyDescent="0.25">
      <c r="B145" s="459"/>
      <c r="C145" s="88"/>
      <c r="D145" s="424"/>
      <c r="E145" s="459"/>
      <c r="F145" s="590"/>
      <c r="G145" s="590"/>
    </row>
    <row r="146" spans="2:7" s="18" customFormat="1" ht="13.2" x14ac:dyDescent="0.25">
      <c r="B146" s="459"/>
      <c r="C146" s="88"/>
      <c r="D146" s="424"/>
      <c r="E146" s="459"/>
      <c r="F146" s="590"/>
      <c r="G146" s="590"/>
    </row>
    <row r="147" spans="2:7" s="18" customFormat="1" ht="13.2" x14ac:dyDescent="0.25">
      <c r="B147" s="459"/>
      <c r="C147" s="88"/>
      <c r="D147" s="424"/>
      <c r="E147" s="459"/>
      <c r="F147" s="590"/>
      <c r="G147" s="590"/>
    </row>
    <row r="148" spans="2:7" s="18" customFormat="1" ht="13.2" x14ac:dyDescent="0.25">
      <c r="B148" s="459"/>
      <c r="C148" s="88"/>
      <c r="D148" s="424"/>
      <c r="E148" s="459"/>
      <c r="F148" s="590"/>
      <c r="G148" s="590"/>
    </row>
    <row r="149" spans="2:7" s="18" customFormat="1" ht="13.2" x14ac:dyDescent="0.25">
      <c r="B149" s="459"/>
      <c r="C149" s="88"/>
      <c r="D149" s="424"/>
      <c r="E149" s="459"/>
      <c r="F149" s="590"/>
      <c r="G149" s="590"/>
    </row>
    <row r="150" spans="2:7" s="18" customFormat="1" ht="13.2" x14ac:dyDescent="0.25">
      <c r="B150" s="459"/>
      <c r="C150" s="88"/>
      <c r="D150" s="424"/>
      <c r="E150" s="459"/>
      <c r="F150" s="590"/>
      <c r="G150" s="590"/>
    </row>
    <row r="151" spans="2:7" s="18" customFormat="1" ht="13.2" x14ac:dyDescent="0.25">
      <c r="B151" s="459"/>
      <c r="C151" s="88"/>
      <c r="D151" s="424"/>
      <c r="E151" s="459"/>
      <c r="F151" s="590"/>
      <c r="G151" s="590"/>
    </row>
    <row r="152" spans="2:7" s="18" customFormat="1" ht="13.2" x14ac:dyDescent="0.25">
      <c r="B152" s="459"/>
      <c r="C152" s="88"/>
      <c r="D152" s="424"/>
      <c r="E152" s="459"/>
      <c r="F152" s="590"/>
      <c r="G152" s="590"/>
    </row>
    <row r="153" spans="2:7" s="18" customFormat="1" ht="13.2" x14ac:dyDescent="0.25">
      <c r="B153" s="459"/>
      <c r="C153" s="88"/>
      <c r="D153" s="424"/>
      <c r="E153" s="459"/>
      <c r="F153" s="590"/>
      <c r="G153" s="590"/>
    </row>
    <row r="154" spans="2:7" s="18" customFormat="1" ht="13.2" x14ac:dyDescent="0.25">
      <c r="B154" s="459"/>
      <c r="C154" s="88"/>
      <c r="D154" s="424"/>
      <c r="E154" s="459"/>
      <c r="F154" s="590"/>
      <c r="G154" s="590"/>
    </row>
    <row r="155" spans="2:7" s="18" customFormat="1" ht="13.2" x14ac:dyDescent="0.25">
      <c r="B155" s="459"/>
      <c r="C155" s="88"/>
      <c r="D155" s="424"/>
      <c r="E155" s="459"/>
      <c r="F155" s="590"/>
      <c r="G155" s="590"/>
    </row>
    <row r="156" spans="2:7" s="18" customFormat="1" ht="13.2" x14ac:dyDescent="0.25">
      <c r="B156" s="459"/>
      <c r="C156" s="88"/>
      <c r="D156" s="424"/>
      <c r="E156" s="459"/>
      <c r="F156" s="590"/>
      <c r="G156" s="590"/>
    </row>
    <row r="157" spans="2:7" s="18" customFormat="1" ht="13.2" x14ac:dyDescent="0.25">
      <c r="B157" s="459"/>
      <c r="C157" s="88"/>
      <c r="D157" s="424"/>
      <c r="E157" s="459"/>
      <c r="F157" s="590"/>
      <c r="G157" s="590"/>
    </row>
    <row r="158" spans="2:7" s="18" customFormat="1" ht="13.2" x14ac:dyDescent="0.25">
      <c r="B158" s="459"/>
      <c r="C158" s="88"/>
      <c r="D158" s="424"/>
      <c r="E158" s="459"/>
      <c r="F158" s="590"/>
      <c r="G158" s="590"/>
    </row>
    <row r="159" spans="2:7" s="18" customFormat="1" ht="13.2" x14ac:dyDescent="0.25">
      <c r="B159" s="459"/>
      <c r="C159" s="88"/>
      <c r="D159" s="424"/>
      <c r="E159" s="459"/>
      <c r="F159" s="590"/>
      <c r="G159" s="590"/>
    </row>
    <row r="160" spans="2:7" s="18" customFormat="1" ht="13.2" x14ac:dyDescent="0.25">
      <c r="B160" s="459"/>
      <c r="C160" s="88"/>
      <c r="D160" s="424"/>
      <c r="E160" s="459"/>
      <c r="F160" s="590"/>
      <c r="G160" s="590"/>
    </row>
    <row r="161" spans="2:7" s="18" customFormat="1" ht="13.2" x14ac:dyDescent="0.25">
      <c r="B161" s="459"/>
      <c r="C161" s="88"/>
      <c r="D161" s="424"/>
      <c r="E161" s="459"/>
      <c r="F161" s="590"/>
      <c r="G161" s="590"/>
    </row>
    <row r="162" spans="2:7" s="18" customFormat="1" ht="13.2" x14ac:dyDescent="0.25">
      <c r="B162" s="459"/>
      <c r="C162" s="88"/>
      <c r="D162" s="424"/>
      <c r="E162" s="459"/>
      <c r="F162" s="590"/>
      <c r="G162" s="590"/>
    </row>
    <row r="163" spans="2:7" s="18" customFormat="1" ht="13.2" x14ac:dyDescent="0.25">
      <c r="B163" s="459"/>
      <c r="C163" s="88"/>
      <c r="D163" s="424"/>
      <c r="E163" s="459"/>
      <c r="F163" s="590"/>
      <c r="G163" s="590"/>
    </row>
    <row r="164" spans="2:7" s="18" customFormat="1" ht="13.2" x14ac:dyDescent="0.25">
      <c r="B164" s="459"/>
      <c r="C164" s="88"/>
      <c r="D164" s="424"/>
      <c r="E164" s="459"/>
      <c r="F164" s="590"/>
      <c r="G164" s="590"/>
    </row>
    <row r="165" spans="2:7" s="18" customFormat="1" ht="13.2" x14ac:dyDescent="0.25">
      <c r="B165" s="459"/>
      <c r="C165" s="88"/>
      <c r="D165" s="424"/>
      <c r="E165" s="459"/>
      <c r="F165" s="590"/>
      <c r="G165" s="590"/>
    </row>
    <row r="166" spans="2:7" s="18" customFormat="1" ht="13.2" x14ac:dyDescent="0.25">
      <c r="B166" s="459"/>
      <c r="C166" s="88"/>
      <c r="D166" s="424"/>
      <c r="E166" s="459"/>
      <c r="F166" s="590"/>
      <c r="G166" s="590"/>
    </row>
    <row r="167" spans="2:7" s="18" customFormat="1" ht="13.2" x14ac:dyDescent="0.25">
      <c r="B167" s="459"/>
      <c r="C167" s="88"/>
      <c r="D167" s="424"/>
      <c r="E167" s="459"/>
      <c r="F167" s="590"/>
      <c r="G167" s="590"/>
    </row>
    <row r="168" spans="2:7" s="18" customFormat="1" ht="13.2" x14ac:dyDescent="0.25">
      <c r="B168" s="459"/>
      <c r="C168" s="88"/>
      <c r="D168" s="424"/>
      <c r="E168" s="459"/>
      <c r="F168" s="590"/>
      <c r="G168" s="590"/>
    </row>
    <row r="169" spans="2:7" s="18" customFormat="1" ht="13.2" x14ac:dyDescent="0.25">
      <c r="B169" s="459"/>
      <c r="C169" s="88"/>
      <c r="D169" s="424"/>
      <c r="E169" s="459"/>
      <c r="F169" s="590"/>
      <c r="G169" s="590"/>
    </row>
    <row r="170" spans="2:7" s="18" customFormat="1" ht="13.2" x14ac:dyDescent="0.25">
      <c r="B170" s="459"/>
      <c r="C170" s="88"/>
      <c r="D170" s="424"/>
      <c r="E170" s="459"/>
      <c r="F170" s="590"/>
      <c r="G170" s="590"/>
    </row>
    <row r="171" spans="2:7" s="18" customFormat="1" ht="13.2" x14ac:dyDescent="0.25">
      <c r="B171" s="459"/>
      <c r="C171" s="88"/>
      <c r="D171" s="424"/>
      <c r="E171" s="459"/>
      <c r="F171" s="590"/>
      <c r="G171" s="590"/>
    </row>
    <row r="172" spans="2:7" s="18" customFormat="1" ht="13.2" x14ac:dyDescent="0.25">
      <c r="B172" s="459"/>
      <c r="C172" s="88"/>
      <c r="D172" s="424"/>
      <c r="E172" s="459"/>
      <c r="F172" s="590"/>
      <c r="G172" s="590"/>
    </row>
    <row r="173" spans="2:7" s="18" customFormat="1" ht="13.2" x14ac:dyDescent="0.25">
      <c r="B173" s="459"/>
      <c r="C173" s="88"/>
      <c r="D173" s="424"/>
      <c r="E173" s="459"/>
      <c r="F173" s="590"/>
      <c r="G173" s="590"/>
    </row>
    <row r="174" spans="2:7" s="18" customFormat="1" ht="13.2" x14ac:dyDescent="0.25">
      <c r="B174" s="459"/>
      <c r="C174" s="88"/>
      <c r="D174" s="424"/>
      <c r="E174" s="459"/>
      <c r="F174" s="590"/>
      <c r="G174" s="590"/>
    </row>
    <row r="175" spans="2:7" s="18" customFormat="1" ht="13.2" x14ac:dyDescent="0.25">
      <c r="B175" s="459"/>
      <c r="C175" s="88"/>
      <c r="D175" s="424"/>
      <c r="E175" s="459"/>
      <c r="F175" s="590"/>
      <c r="G175" s="590"/>
    </row>
    <row r="176" spans="2:7" s="18" customFormat="1" ht="13.2" x14ac:dyDescent="0.25">
      <c r="B176" s="459"/>
      <c r="C176" s="88"/>
      <c r="D176" s="424"/>
      <c r="E176" s="459"/>
      <c r="F176" s="590"/>
      <c r="G176" s="590"/>
    </row>
    <row r="177" spans="2:7" s="18" customFormat="1" ht="13.2" x14ac:dyDescent="0.25">
      <c r="B177" s="459"/>
      <c r="C177" s="88"/>
      <c r="D177" s="424"/>
      <c r="E177" s="459"/>
      <c r="F177" s="590"/>
      <c r="G177" s="590"/>
    </row>
    <row r="178" spans="2:7" s="18" customFormat="1" ht="13.2" x14ac:dyDescent="0.25">
      <c r="B178" s="459"/>
      <c r="C178" s="88"/>
      <c r="D178" s="424"/>
      <c r="E178" s="459"/>
      <c r="F178" s="590"/>
      <c r="G178" s="590"/>
    </row>
    <row r="179" spans="2:7" s="18" customFormat="1" ht="13.2" x14ac:dyDescent="0.25">
      <c r="B179" s="459"/>
      <c r="C179" s="88"/>
      <c r="D179" s="424"/>
      <c r="E179" s="459"/>
      <c r="F179" s="590"/>
      <c r="G179" s="590"/>
    </row>
    <row r="180" spans="2:7" s="18" customFormat="1" ht="13.2" x14ac:dyDescent="0.25">
      <c r="B180" s="459"/>
      <c r="C180" s="88"/>
      <c r="D180" s="424"/>
      <c r="E180" s="459"/>
      <c r="F180" s="590"/>
      <c r="G180" s="590"/>
    </row>
    <row r="181" spans="2:7" s="18" customFormat="1" ht="13.2" x14ac:dyDescent="0.25">
      <c r="B181" s="459"/>
      <c r="C181" s="88"/>
      <c r="D181" s="424"/>
      <c r="E181" s="459"/>
      <c r="F181" s="590"/>
      <c r="G181" s="590"/>
    </row>
    <row r="182" spans="2:7" s="18" customFormat="1" ht="13.2" x14ac:dyDescent="0.25">
      <c r="B182" s="459"/>
      <c r="C182" s="88"/>
      <c r="D182" s="424"/>
      <c r="E182" s="459"/>
      <c r="F182" s="590"/>
      <c r="G182" s="590"/>
    </row>
    <row r="183" spans="2:7" s="18" customFormat="1" ht="13.2" x14ac:dyDescent="0.25">
      <c r="B183" s="459"/>
      <c r="C183" s="88"/>
      <c r="D183" s="424"/>
      <c r="E183" s="459"/>
      <c r="F183" s="590"/>
      <c r="G183" s="590"/>
    </row>
    <row r="184" spans="2:7" s="18" customFormat="1" ht="13.2" x14ac:dyDescent="0.25">
      <c r="B184" s="459"/>
      <c r="C184" s="88"/>
      <c r="D184" s="424"/>
      <c r="E184" s="459"/>
      <c r="F184" s="590"/>
      <c r="G184" s="590"/>
    </row>
    <row r="185" spans="2:7" s="18" customFormat="1" ht="13.2" x14ac:dyDescent="0.25">
      <c r="B185" s="459"/>
      <c r="C185" s="88"/>
      <c r="D185" s="424"/>
      <c r="E185" s="459"/>
      <c r="F185" s="590"/>
      <c r="G185" s="590"/>
    </row>
    <row r="186" spans="2:7" s="18" customFormat="1" ht="13.2" x14ac:dyDescent="0.25">
      <c r="B186" s="459"/>
      <c r="C186" s="88"/>
      <c r="D186" s="424"/>
      <c r="E186" s="459"/>
      <c r="F186" s="590"/>
      <c r="G186" s="590"/>
    </row>
    <row r="187" spans="2:7" s="18" customFormat="1" ht="13.2" x14ac:dyDescent="0.25">
      <c r="B187" s="459"/>
      <c r="C187" s="88"/>
      <c r="D187" s="424"/>
      <c r="E187" s="459"/>
      <c r="F187" s="590"/>
      <c r="G187" s="590"/>
    </row>
    <row r="188" spans="2:7" s="18" customFormat="1" ht="13.2" x14ac:dyDescent="0.25">
      <c r="B188" s="459"/>
      <c r="C188" s="88"/>
      <c r="D188" s="424"/>
      <c r="E188" s="459"/>
      <c r="F188" s="590"/>
      <c r="G188" s="590"/>
    </row>
    <row r="189" spans="2:7" s="18" customFormat="1" ht="13.2" x14ac:dyDescent="0.25">
      <c r="B189" s="459"/>
      <c r="C189" s="88"/>
      <c r="D189" s="424"/>
      <c r="E189" s="459"/>
      <c r="F189" s="590"/>
      <c r="G189" s="590"/>
    </row>
    <row r="190" spans="2:7" s="18" customFormat="1" ht="13.2" x14ac:dyDescent="0.25">
      <c r="B190" s="459"/>
      <c r="C190" s="88"/>
      <c r="D190" s="424"/>
      <c r="E190" s="459"/>
      <c r="F190" s="590"/>
      <c r="G190" s="590"/>
    </row>
    <row r="191" spans="2:7" s="18" customFormat="1" ht="13.2" x14ac:dyDescent="0.25">
      <c r="B191" s="459"/>
      <c r="C191" s="88"/>
      <c r="D191" s="424"/>
      <c r="E191" s="459"/>
      <c r="F191" s="590"/>
      <c r="G191" s="590"/>
    </row>
    <row r="192" spans="2:7" s="18" customFormat="1" ht="13.2" x14ac:dyDescent="0.25">
      <c r="B192" s="459"/>
      <c r="C192" s="88"/>
      <c r="D192" s="424"/>
      <c r="E192" s="459"/>
      <c r="F192" s="590"/>
      <c r="G192" s="590"/>
    </row>
    <row r="193" spans="2:7" s="18" customFormat="1" ht="13.2" x14ac:dyDescent="0.25">
      <c r="B193" s="459"/>
      <c r="C193" s="88"/>
      <c r="D193" s="424"/>
      <c r="E193" s="459"/>
      <c r="F193" s="590"/>
      <c r="G193" s="590"/>
    </row>
    <row r="194" spans="2:7" s="18" customFormat="1" ht="13.2" x14ac:dyDescent="0.25">
      <c r="B194" s="459"/>
      <c r="C194" s="88"/>
      <c r="D194" s="424"/>
      <c r="E194" s="459"/>
      <c r="F194" s="590"/>
      <c r="G194" s="590"/>
    </row>
    <row r="195" spans="2:7" s="18" customFormat="1" ht="13.2" x14ac:dyDescent="0.25">
      <c r="B195" s="459"/>
      <c r="C195" s="88"/>
      <c r="D195" s="424"/>
      <c r="E195" s="459"/>
      <c r="F195" s="590"/>
      <c r="G195" s="590"/>
    </row>
    <row r="196" spans="2:7" s="18" customFormat="1" ht="13.2" x14ac:dyDescent="0.25">
      <c r="B196" s="459"/>
      <c r="C196" s="88"/>
      <c r="D196" s="424"/>
      <c r="E196" s="459"/>
      <c r="F196" s="590"/>
      <c r="G196" s="590"/>
    </row>
    <row r="197" spans="2:7" s="18" customFormat="1" ht="13.2" x14ac:dyDescent="0.25">
      <c r="B197" s="459"/>
      <c r="C197" s="88"/>
      <c r="D197" s="424"/>
      <c r="E197" s="459"/>
      <c r="F197" s="590"/>
      <c r="G197" s="590"/>
    </row>
    <row r="198" spans="2:7" s="18" customFormat="1" ht="13.2" x14ac:dyDescent="0.25">
      <c r="B198" s="459"/>
      <c r="C198" s="88"/>
      <c r="D198" s="424"/>
      <c r="E198" s="459"/>
      <c r="F198" s="590"/>
      <c r="G198" s="590"/>
    </row>
    <row r="199" spans="2:7" s="18" customFormat="1" ht="13.2" x14ac:dyDescent="0.25">
      <c r="B199" s="459"/>
      <c r="C199" s="88"/>
      <c r="D199" s="424"/>
      <c r="E199" s="459"/>
      <c r="F199" s="590"/>
      <c r="G199" s="590"/>
    </row>
    <row r="200" spans="2:7" s="18" customFormat="1" ht="13.2" x14ac:dyDescent="0.25">
      <c r="B200" s="459"/>
      <c r="C200" s="88"/>
      <c r="D200" s="424"/>
      <c r="E200" s="459"/>
      <c r="F200" s="590"/>
      <c r="G200" s="590"/>
    </row>
    <row r="201" spans="2:7" s="18" customFormat="1" ht="13.2" x14ac:dyDescent="0.25">
      <c r="B201" s="459"/>
      <c r="C201" s="88"/>
      <c r="D201" s="424"/>
      <c r="E201" s="459"/>
      <c r="F201" s="590"/>
      <c r="G201" s="590"/>
    </row>
    <row r="202" spans="2:7" s="18" customFormat="1" ht="13.2" x14ac:dyDescent="0.25">
      <c r="B202" s="459"/>
      <c r="C202" s="88"/>
      <c r="D202" s="424"/>
      <c r="E202" s="459"/>
      <c r="F202" s="590"/>
      <c r="G202" s="590"/>
    </row>
    <row r="203" spans="2:7" s="18" customFormat="1" ht="13.2" x14ac:dyDescent="0.25">
      <c r="B203" s="459"/>
      <c r="C203" s="88"/>
      <c r="D203" s="424"/>
      <c r="E203" s="459"/>
      <c r="F203" s="590"/>
      <c r="G203" s="590"/>
    </row>
    <row r="204" spans="2:7" s="18" customFormat="1" ht="13.2" x14ac:dyDescent="0.25">
      <c r="B204" s="459"/>
      <c r="C204" s="88"/>
      <c r="D204" s="424"/>
      <c r="E204" s="459"/>
      <c r="F204" s="590"/>
      <c r="G204" s="590"/>
    </row>
    <row r="205" spans="2:7" s="18" customFormat="1" ht="13.2" x14ac:dyDescent="0.25">
      <c r="B205" s="459"/>
      <c r="C205" s="88"/>
      <c r="D205" s="424"/>
      <c r="E205" s="459"/>
      <c r="F205" s="590"/>
      <c r="G205" s="590"/>
    </row>
    <row r="206" spans="2:7" s="18" customFormat="1" ht="13.2" x14ac:dyDescent="0.25">
      <c r="B206" s="459"/>
      <c r="C206" s="88"/>
      <c r="D206" s="424"/>
      <c r="E206" s="459"/>
      <c r="F206" s="590"/>
      <c r="G206" s="590"/>
    </row>
    <row r="207" spans="2:7" s="18" customFormat="1" ht="13.2" x14ac:dyDescent="0.25">
      <c r="B207" s="459"/>
      <c r="C207" s="88"/>
      <c r="D207" s="424"/>
      <c r="E207" s="459"/>
      <c r="F207" s="590"/>
      <c r="G207" s="590"/>
    </row>
    <row r="208" spans="2:7" s="18" customFormat="1" ht="13.2" x14ac:dyDescent="0.25">
      <c r="B208" s="459"/>
      <c r="C208" s="88"/>
      <c r="D208" s="424"/>
      <c r="E208" s="459"/>
      <c r="F208" s="590"/>
      <c r="G208" s="590"/>
    </row>
    <row r="209" spans="2:7" s="18" customFormat="1" ht="13.2" x14ac:dyDescent="0.25">
      <c r="B209" s="459"/>
      <c r="C209" s="88"/>
      <c r="D209" s="424"/>
      <c r="E209" s="459"/>
      <c r="F209" s="590"/>
      <c r="G209" s="590"/>
    </row>
    <row r="210" spans="2:7" s="18" customFormat="1" ht="13.2" x14ac:dyDescent="0.25">
      <c r="B210" s="459"/>
      <c r="C210" s="88"/>
      <c r="D210" s="424"/>
      <c r="E210" s="459"/>
      <c r="F210" s="590"/>
      <c r="G210" s="590"/>
    </row>
    <row r="211" spans="2:7" s="18" customFormat="1" ht="13.2" x14ac:dyDescent="0.25">
      <c r="B211" s="459"/>
      <c r="C211" s="88"/>
      <c r="D211" s="424"/>
      <c r="E211" s="459"/>
      <c r="F211" s="590"/>
      <c r="G211" s="590"/>
    </row>
    <row r="212" spans="2:7" s="18" customFormat="1" ht="13.2" x14ac:dyDescent="0.25">
      <c r="B212" s="459"/>
      <c r="C212" s="88"/>
      <c r="D212" s="424"/>
      <c r="E212" s="459"/>
      <c r="F212" s="590"/>
      <c r="G212" s="590"/>
    </row>
    <row r="213" spans="2:7" s="18" customFormat="1" ht="13.2" x14ac:dyDescent="0.25">
      <c r="B213" s="459"/>
      <c r="C213" s="88"/>
      <c r="D213" s="424"/>
      <c r="E213" s="459"/>
      <c r="F213" s="590"/>
      <c r="G213" s="590"/>
    </row>
    <row r="214" spans="2:7" s="18" customFormat="1" ht="13.2" x14ac:dyDescent="0.25">
      <c r="B214" s="459"/>
      <c r="C214" s="88"/>
      <c r="D214" s="424"/>
      <c r="E214" s="459"/>
      <c r="F214" s="590"/>
      <c r="G214" s="590"/>
    </row>
    <row r="215" spans="2:7" s="18" customFormat="1" ht="13.2" x14ac:dyDescent="0.25">
      <c r="B215" s="459"/>
      <c r="C215" s="88"/>
      <c r="D215" s="424"/>
      <c r="E215" s="459"/>
      <c r="F215" s="590"/>
      <c r="G215" s="590"/>
    </row>
    <row r="216" spans="2:7" s="18" customFormat="1" ht="13.2" x14ac:dyDescent="0.25">
      <c r="B216" s="459"/>
      <c r="C216" s="88"/>
      <c r="D216" s="424"/>
      <c r="E216" s="459"/>
      <c r="F216" s="590"/>
      <c r="G216" s="590"/>
    </row>
    <row r="217" spans="2:7" s="18" customFormat="1" ht="13.2" x14ac:dyDescent="0.25">
      <c r="B217" s="459"/>
      <c r="C217" s="88"/>
      <c r="D217" s="424"/>
      <c r="E217" s="459"/>
      <c r="F217" s="590"/>
      <c r="G217" s="590"/>
    </row>
    <row r="218" spans="2:7" s="18" customFormat="1" ht="13.2" x14ac:dyDescent="0.25">
      <c r="B218" s="459"/>
      <c r="C218" s="88"/>
      <c r="D218" s="424"/>
      <c r="E218" s="459"/>
      <c r="F218" s="590"/>
      <c r="G218" s="590"/>
    </row>
    <row r="219" spans="2:7" s="18" customFormat="1" ht="13.2" x14ac:dyDescent="0.25">
      <c r="B219" s="459"/>
      <c r="C219" s="88"/>
      <c r="D219" s="424"/>
      <c r="E219" s="459"/>
      <c r="F219" s="590"/>
      <c r="G219" s="590"/>
    </row>
    <row r="220" spans="2:7" s="18" customFormat="1" ht="13.2" x14ac:dyDescent="0.25">
      <c r="B220" s="459"/>
      <c r="C220" s="88"/>
      <c r="D220" s="424"/>
      <c r="E220" s="459"/>
      <c r="F220" s="590"/>
      <c r="G220" s="590"/>
    </row>
    <row r="221" spans="2:7" s="18" customFormat="1" ht="13.2" x14ac:dyDescent="0.25">
      <c r="B221" s="459"/>
      <c r="C221" s="88"/>
      <c r="D221" s="424"/>
      <c r="E221" s="459"/>
      <c r="F221" s="590"/>
      <c r="G221" s="590"/>
    </row>
    <row r="222" spans="2:7" s="18" customFormat="1" ht="13.2" x14ac:dyDescent="0.25">
      <c r="B222" s="459"/>
      <c r="C222" s="88"/>
      <c r="D222" s="424"/>
      <c r="E222" s="459"/>
      <c r="F222" s="590"/>
      <c r="G222" s="590"/>
    </row>
    <row r="223" spans="2:7" s="18" customFormat="1" ht="13.2" x14ac:dyDescent="0.25">
      <c r="B223" s="459"/>
      <c r="C223" s="88"/>
      <c r="D223" s="424"/>
      <c r="E223" s="459"/>
      <c r="F223" s="590"/>
      <c r="G223" s="590"/>
    </row>
    <row r="224" spans="2:7" s="18" customFormat="1" ht="13.2" x14ac:dyDescent="0.25">
      <c r="B224" s="459"/>
      <c r="C224" s="88"/>
      <c r="D224" s="424"/>
      <c r="E224" s="459"/>
      <c r="F224" s="590"/>
      <c r="G224" s="590"/>
    </row>
    <row r="225" spans="1:17" s="18" customFormat="1" ht="13.2" x14ac:dyDescent="0.25">
      <c r="B225" s="459"/>
      <c r="C225" s="88"/>
      <c r="D225" s="424"/>
      <c r="E225" s="459"/>
      <c r="F225" s="590"/>
      <c r="G225" s="590"/>
    </row>
    <row r="226" spans="1:17" s="18" customFormat="1" ht="13.2" x14ac:dyDescent="0.25">
      <c r="B226" s="459"/>
      <c r="C226" s="88"/>
      <c r="D226" s="424"/>
      <c r="E226" s="459"/>
      <c r="F226" s="590"/>
      <c r="G226" s="590"/>
    </row>
    <row r="227" spans="1:17" s="18" customFormat="1" ht="13.2" x14ac:dyDescent="0.25">
      <c r="B227" s="459"/>
      <c r="C227" s="88"/>
      <c r="D227" s="424"/>
      <c r="E227" s="459"/>
      <c r="F227" s="590"/>
      <c r="G227" s="590"/>
    </row>
    <row r="228" spans="1:17" s="18" customFormat="1" ht="13.2" x14ac:dyDescent="0.25">
      <c r="B228" s="459"/>
      <c r="C228" s="88"/>
      <c r="D228" s="424"/>
      <c r="E228" s="459"/>
      <c r="F228" s="590"/>
      <c r="G228" s="590"/>
    </row>
    <row r="229" spans="1:17" s="18" customFormat="1" ht="13.2" x14ac:dyDescent="0.25">
      <c r="B229" s="459"/>
      <c r="C229" s="88"/>
      <c r="D229" s="424"/>
      <c r="E229" s="459"/>
      <c r="F229" s="590"/>
      <c r="G229" s="590"/>
    </row>
    <row r="230" spans="1:17" ht="13.2" x14ac:dyDescent="0.25">
      <c r="A230" s="18"/>
      <c r="B230" s="459"/>
      <c r="C230" s="88"/>
      <c r="D230" s="424"/>
      <c r="E230" s="459"/>
      <c r="F230" s="590"/>
      <c r="G230" s="590"/>
      <c r="H230" s="18"/>
      <c r="I230" s="18"/>
      <c r="J230" s="18"/>
      <c r="K230" s="18"/>
      <c r="L230" s="18"/>
      <c r="M230" s="18"/>
      <c r="N230" s="18"/>
      <c r="O230" s="18"/>
      <c r="P230" s="18"/>
      <c r="Q230" s="18"/>
    </row>
  </sheetData>
  <autoFilter ref="A7:F25" xr:uid="{00000000-0009-0000-0000-000010000000}"/>
  <mergeCells count="3">
    <mergeCell ref="J16:K16"/>
    <mergeCell ref="M25:Q25"/>
    <mergeCell ref="B26:D26"/>
  </mergeCells>
  <conditionalFormatting sqref="A8:I25">
    <cfRule type="expression" dxfId="76" priority="2">
      <formula>MOD(ROW(),2)=1</formula>
    </cfRule>
  </conditionalFormatting>
  <conditionalFormatting sqref="D8:D23">
    <cfRule type="beginsWith" dxfId="75" priority="7" operator="beginsWith" text="CC">
      <formula>LEFT(D8,LEN("CC"))="CC"</formula>
    </cfRule>
    <cfRule type="containsText" dxfId="74" priority="8" operator="containsText" text="Petty Cash">
      <formula>NOT(ISERROR(SEARCH("Petty Cash",D8)))</formula>
    </cfRule>
    <cfRule type="containsText" dxfId="73" priority="9" operator="containsText" text="PC">
      <formula>NOT(ISERROR(SEARCH("PC",D8)))</formula>
    </cfRule>
  </conditionalFormatting>
  <conditionalFormatting sqref="D12:D25">
    <cfRule type="containsText" dxfId="72" priority="4" operator="containsText" text="Petty Cash">
      <formula>NOT(ISERROR(SEARCH("Petty Cash",D12)))</formula>
    </cfRule>
    <cfRule type="containsText" dxfId="71" priority="5" operator="containsText" text="PC">
      <formula>NOT(ISERROR(SEARCH("PC",D12)))</formula>
    </cfRule>
  </conditionalFormatting>
  <conditionalFormatting sqref="D13:D25">
    <cfRule type="beginsWith" dxfId="70" priority="3" operator="beginsWith" text="CC">
      <formula>LEFT(D13,LEN("CC"))="CC"</formula>
    </cfRule>
  </conditionalFormatting>
  <conditionalFormatting sqref="L25">
    <cfRule type="expression" dxfId="69" priority="6">
      <formula>MOD(ROW(),2)=1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99"/>
  <sheetViews>
    <sheetView showGridLines="0" zoomScale="85" zoomScaleNormal="85" workbookViewId="0">
      <pane ySplit="7" topLeftCell="A8" activePane="bottomLeft" state="frozen"/>
      <selection pane="bottomLeft" activeCell="F2" sqref="F2"/>
    </sheetView>
  </sheetViews>
  <sheetFormatPr defaultColWidth="8.88671875" defaultRowHeight="15" customHeight="1" x14ac:dyDescent="0.25"/>
  <cols>
    <col min="1" max="1" width="5.109375" customWidth="1"/>
    <col min="2" max="2" width="20.33203125" customWidth="1"/>
    <col min="3" max="3" width="10.33203125" style="5" customWidth="1"/>
    <col min="4" max="4" width="14.33203125" style="378" customWidth="1"/>
    <col min="5" max="5" width="26.6640625" customWidth="1"/>
    <col min="6" max="6" width="17.6640625" style="185" customWidth="1"/>
    <col min="7" max="7" width="17.5546875" style="185" customWidth="1"/>
    <col min="8" max="8" width="11" customWidth="1"/>
    <col min="9" max="9" width="27.6640625" customWidth="1"/>
    <col min="10" max="10" width="15.6640625" style="640" customWidth="1"/>
  </cols>
  <sheetData>
    <row r="1" spans="1:10" s="109" customFormat="1" ht="43.5" customHeight="1" x14ac:dyDescent="0.25">
      <c r="B1" s="2" t="s">
        <v>151</v>
      </c>
      <c r="C1" s="1"/>
      <c r="D1" s="455"/>
      <c r="E1" s="738" t="s">
        <v>152</v>
      </c>
      <c r="F1" s="739">
        <f>SUMMARY!F8</f>
        <v>6000</v>
      </c>
      <c r="G1" s="740"/>
      <c r="J1" s="741"/>
    </row>
    <row r="2" spans="1:10" s="18" customFormat="1" ht="15.6" x14ac:dyDescent="0.3">
      <c r="B2" s="385" t="s">
        <v>94</v>
      </c>
      <c r="C2" s="386"/>
      <c r="D2" s="386" t="s">
        <v>97</v>
      </c>
      <c r="E2" s="117"/>
      <c r="F2" s="117"/>
      <c r="G2" s="663"/>
      <c r="H2" s="223"/>
      <c r="J2" s="640"/>
    </row>
    <row r="3" spans="1:10" s="18" customFormat="1" x14ac:dyDescent="0.25">
      <c r="B3" s="391"/>
      <c r="C3" s="392"/>
      <c r="D3" s="393"/>
      <c r="E3" s="629" t="s">
        <v>141</v>
      </c>
      <c r="F3" s="630">
        <f>G25</f>
        <v>0</v>
      </c>
      <c r="G3" s="631"/>
      <c r="H3" s="223"/>
      <c r="J3" s="640"/>
    </row>
    <row r="4" spans="1:10" s="25" customFormat="1" ht="12.75" customHeight="1" x14ac:dyDescent="0.3">
      <c r="B4" s="396"/>
      <c r="C4" s="397"/>
      <c r="D4" s="398"/>
      <c r="E4" s="603"/>
      <c r="F4" s="603"/>
      <c r="G4" s="603"/>
      <c r="H4" s="418"/>
      <c r="J4" s="742"/>
    </row>
    <row r="5" spans="1:10" s="18" customFormat="1" ht="12.75" customHeight="1" x14ac:dyDescent="0.3">
      <c r="B5" s="743"/>
      <c r="C5" s="232"/>
      <c r="D5" s="744" t="s">
        <v>153</v>
      </c>
      <c r="E5" s="406"/>
      <c r="F5" s="303" t="s">
        <v>102</v>
      </c>
      <c r="G5" s="632">
        <f>SUM(F1-F3)</f>
        <v>6000</v>
      </c>
      <c r="H5" s="223"/>
      <c r="J5" s="640"/>
    </row>
    <row r="6" spans="1:10" s="18" customFormat="1" ht="12.75" customHeight="1" x14ac:dyDescent="0.25">
      <c r="B6" s="434"/>
      <c r="C6" s="232"/>
      <c r="D6" s="402"/>
      <c r="E6" s="403"/>
      <c r="F6" s="633"/>
      <c r="G6" s="634"/>
      <c r="H6" s="425"/>
      <c r="J6" s="640"/>
    </row>
    <row r="7" spans="1:10" s="148" customFormat="1" ht="12.75" customHeight="1" x14ac:dyDescent="0.25">
      <c r="B7" s="410" t="s">
        <v>84</v>
      </c>
      <c r="C7" s="411" t="s">
        <v>85</v>
      </c>
      <c r="D7" s="412" t="s">
        <v>133</v>
      </c>
      <c r="E7" s="413" t="s">
        <v>86</v>
      </c>
      <c r="F7" s="414" t="s">
        <v>87</v>
      </c>
      <c r="G7" s="745" t="s">
        <v>88</v>
      </c>
      <c r="H7" s="413" t="s">
        <v>85</v>
      </c>
      <c r="I7" s="418" t="s">
        <v>89</v>
      </c>
      <c r="J7" s="746"/>
    </row>
    <row r="8" spans="1:10" s="18" customFormat="1" ht="12.75" customHeight="1" x14ac:dyDescent="0.3">
      <c r="A8" s="747"/>
      <c r="B8" s="173"/>
      <c r="C8" s="420"/>
      <c r="D8" s="173"/>
      <c r="E8" s="173"/>
      <c r="F8" s="419"/>
      <c r="G8" s="419"/>
      <c r="H8" s="420"/>
      <c r="I8" s="1080"/>
      <c r="J8" s="640"/>
    </row>
    <row r="9" spans="1:10" s="18" customFormat="1" ht="12.75" customHeight="1" x14ac:dyDescent="0.3">
      <c r="A9" s="747"/>
      <c r="B9" s="173"/>
      <c r="C9" s="420"/>
      <c r="D9" s="173"/>
      <c r="E9" s="173"/>
      <c r="F9" s="419"/>
      <c r="G9" s="419"/>
      <c r="H9" s="173"/>
      <c r="I9" s="679"/>
      <c r="J9" s="640"/>
    </row>
    <row r="10" spans="1:10" s="18" customFormat="1" ht="12.75" customHeight="1" x14ac:dyDescent="0.3">
      <c r="A10" s="747"/>
      <c r="B10" s="173"/>
      <c r="C10" s="420"/>
      <c r="D10" s="173"/>
      <c r="E10" s="173"/>
      <c r="F10" s="419"/>
      <c r="G10" s="419"/>
      <c r="H10" s="1232"/>
      <c r="I10" s="1186"/>
      <c r="J10" s="640"/>
    </row>
    <row r="11" spans="1:10" s="18" customFormat="1" ht="12.75" customHeight="1" x14ac:dyDescent="0.3">
      <c r="A11" s="747"/>
      <c r="B11" s="173"/>
      <c r="C11" s="420"/>
      <c r="D11" s="173"/>
      <c r="E11" s="173"/>
      <c r="F11" s="419"/>
      <c r="G11" s="419"/>
      <c r="H11" s="173"/>
      <c r="I11" s="679"/>
      <c r="J11" s="640"/>
    </row>
    <row r="12" spans="1:10" s="18" customFormat="1" ht="12.75" customHeight="1" x14ac:dyDescent="0.3">
      <c r="A12" s="747"/>
      <c r="B12" s="173"/>
      <c r="C12" s="173"/>
      <c r="D12" s="173"/>
      <c r="E12" s="173"/>
      <c r="F12" s="419"/>
      <c r="G12" s="419"/>
      <c r="H12" s="173"/>
      <c r="I12" s="679"/>
      <c r="J12" s="640"/>
    </row>
    <row r="13" spans="1:10" s="18" customFormat="1" ht="12.75" customHeight="1" x14ac:dyDescent="0.3">
      <c r="A13" s="747"/>
      <c r="B13" s="173"/>
      <c r="C13" s="173"/>
      <c r="D13" s="173"/>
      <c r="E13" s="173"/>
      <c r="F13" s="419"/>
      <c r="G13" s="419"/>
      <c r="H13" s="173"/>
      <c r="I13" s="748"/>
      <c r="J13" s="640"/>
    </row>
    <row r="14" spans="1:10" s="18" customFormat="1" ht="12.75" customHeight="1" x14ac:dyDescent="0.3">
      <c r="A14" s="747"/>
      <c r="B14" s="173"/>
      <c r="C14" s="173"/>
      <c r="D14" s="173"/>
      <c r="E14" s="173"/>
      <c r="F14" s="419"/>
      <c r="G14" s="419"/>
      <c r="H14" s="173"/>
      <c r="I14" s="749"/>
      <c r="J14" s="640"/>
    </row>
    <row r="15" spans="1:10" s="18" customFormat="1" ht="12.75" customHeight="1" x14ac:dyDescent="0.3">
      <c r="A15" s="747"/>
      <c r="B15" s="173"/>
      <c r="C15" s="173"/>
      <c r="D15" s="173"/>
      <c r="E15" s="173"/>
      <c r="F15" s="419"/>
      <c r="G15" s="419"/>
      <c r="H15" s="173"/>
      <c r="I15" s="748"/>
      <c r="J15" s="640"/>
    </row>
    <row r="16" spans="1:10" s="18" customFormat="1" ht="12.75" customHeight="1" x14ac:dyDescent="0.3">
      <c r="A16" s="747"/>
      <c r="B16" s="173"/>
      <c r="C16" s="173"/>
      <c r="D16" s="173"/>
      <c r="E16" s="173"/>
      <c r="F16" s="419"/>
      <c r="G16" s="419"/>
      <c r="H16" s="173"/>
      <c r="I16" s="749"/>
      <c r="J16" s="640"/>
    </row>
    <row r="17" spans="1:10" s="18" customFormat="1" ht="12.75" customHeight="1" x14ac:dyDescent="0.3">
      <c r="A17" s="747"/>
      <c r="B17" s="173"/>
      <c r="C17" s="173"/>
      <c r="D17" s="173"/>
      <c r="E17" s="173"/>
      <c r="F17" s="419"/>
      <c r="G17" s="419"/>
      <c r="H17" s="173"/>
      <c r="I17" s="748"/>
      <c r="J17" s="640"/>
    </row>
    <row r="18" spans="1:10" s="18" customFormat="1" ht="12.75" customHeight="1" x14ac:dyDescent="0.3">
      <c r="A18" s="747"/>
      <c r="B18" s="173"/>
      <c r="C18" s="173"/>
      <c r="D18" s="173"/>
      <c r="E18" s="173"/>
      <c r="F18" s="419"/>
      <c r="G18" s="419"/>
      <c r="H18" s="173"/>
      <c r="I18" s="749"/>
      <c r="J18" s="640"/>
    </row>
    <row r="19" spans="1:10" s="18" customFormat="1" ht="12.75" customHeight="1" x14ac:dyDescent="0.3">
      <c r="A19" s="747"/>
      <c r="B19" s="173"/>
      <c r="C19" s="173"/>
      <c r="D19" s="173"/>
      <c r="E19" s="173"/>
      <c r="F19" s="419"/>
      <c r="G19" s="419"/>
      <c r="H19" s="173"/>
      <c r="I19" s="679"/>
      <c r="J19" s="640"/>
    </row>
    <row r="20" spans="1:10" s="18" customFormat="1" ht="12.75" customHeight="1" x14ac:dyDescent="0.3">
      <c r="A20" s="747"/>
      <c r="B20" s="173"/>
      <c r="C20" s="173"/>
      <c r="D20" s="173"/>
      <c r="E20" s="173"/>
      <c r="F20" s="419"/>
      <c r="G20" s="419"/>
      <c r="H20" s="173"/>
      <c r="I20" s="679"/>
      <c r="J20" s="640"/>
    </row>
    <row r="21" spans="1:10" s="18" customFormat="1" ht="12.75" customHeight="1" x14ac:dyDescent="0.3">
      <c r="A21" s="750"/>
      <c r="B21" s="173"/>
      <c r="C21" s="173"/>
      <c r="D21" s="173"/>
      <c r="E21" s="173"/>
      <c r="F21" s="419"/>
      <c r="G21" s="419"/>
      <c r="H21" s="173"/>
      <c r="I21" s="679"/>
      <c r="J21" s="640"/>
    </row>
    <row r="22" spans="1:10" s="18" customFormat="1" ht="12.75" customHeight="1" x14ac:dyDescent="0.3">
      <c r="A22" s="750"/>
      <c r="B22" s="173"/>
      <c r="C22" s="642"/>
      <c r="D22" s="317"/>
      <c r="E22" s="318"/>
      <c r="F22" s="649"/>
      <c r="G22" s="751"/>
      <c r="H22" s="522"/>
      <c r="I22" s="679"/>
      <c r="J22" s="640"/>
    </row>
    <row r="23" spans="1:10" s="18" customFormat="1" ht="12.75" customHeight="1" x14ac:dyDescent="0.3">
      <c r="A23" s="750"/>
      <c r="B23" s="173"/>
      <c r="C23" s="642"/>
      <c r="D23" s="317"/>
      <c r="E23" s="318"/>
      <c r="F23" s="649"/>
      <c r="G23" s="751"/>
      <c r="H23" s="522"/>
      <c r="I23" s="679"/>
      <c r="J23" s="640"/>
    </row>
    <row r="24" spans="1:10" s="18" customFormat="1" x14ac:dyDescent="0.25">
      <c r="A24" s="752"/>
      <c r="B24" s="290"/>
      <c r="C24" s="753"/>
      <c r="D24" s="754"/>
      <c r="E24" s="290"/>
      <c r="F24" s="755"/>
      <c r="G24" s="755"/>
      <c r="H24" s="290"/>
      <c r="I24" s="756"/>
      <c r="J24" s="640"/>
    </row>
    <row r="25" spans="1:10" s="25" customFormat="1" ht="19.5" customHeight="1" x14ac:dyDescent="0.3">
      <c r="B25" s="1314"/>
      <c r="C25" s="1314"/>
      <c r="D25" s="1314"/>
      <c r="E25" s="162" t="s">
        <v>90</v>
      </c>
      <c r="F25" s="757">
        <f>SUM(F8:F23)</f>
        <v>0</v>
      </c>
      <c r="G25" s="758">
        <f>SUM(G8:G23)</f>
        <v>0</v>
      </c>
      <c r="H25" s="165" t="s">
        <v>91</v>
      </c>
      <c r="I25" s="418"/>
      <c r="J25" s="742"/>
    </row>
    <row r="26" spans="1:10" s="18" customFormat="1" ht="15.6" x14ac:dyDescent="0.3">
      <c r="B26" s="759"/>
      <c r="C26" s="760"/>
      <c r="D26" s="761"/>
      <c r="E26" s="168" t="s">
        <v>92</v>
      </c>
      <c r="F26" s="762">
        <f>SUM(G5-F25)</f>
        <v>6000</v>
      </c>
      <c r="G26" s="763"/>
      <c r="J26" s="640"/>
    </row>
    <row r="27" spans="1:10" s="18" customFormat="1" x14ac:dyDescent="0.25">
      <c r="C27" s="88"/>
      <c r="D27" s="424"/>
      <c r="F27" s="426"/>
      <c r="G27" s="426"/>
      <c r="J27" s="640"/>
    </row>
    <row r="28" spans="1:10" s="18" customFormat="1" x14ac:dyDescent="0.25">
      <c r="C28" s="88"/>
      <c r="D28" s="424"/>
      <c r="F28" s="426"/>
      <c r="G28" s="426"/>
      <c r="J28" s="640"/>
    </row>
    <row r="29" spans="1:10" s="18" customFormat="1" x14ac:dyDescent="0.25">
      <c r="C29" s="88"/>
      <c r="D29" s="424"/>
      <c r="F29" s="426"/>
      <c r="G29" s="426"/>
      <c r="J29" s="640"/>
    </row>
    <row r="30" spans="1:10" s="18" customFormat="1" x14ac:dyDescent="0.25">
      <c r="C30" s="88"/>
      <c r="D30" s="424"/>
      <c r="F30" s="426"/>
      <c r="G30" s="426"/>
      <c r="J30" s="640"/>
    </row>
    <row r="31" spans="1:10" s="18" customFormat="1" x14ac:dyDescent="0.25">
      <c r="C31" s="88"/>
      <c r="D31" s="424"/>
      <c r="F31" s="426"/>
      <c r="G31" s="426"/>
      <c r="J31" s="640"/>
    </row>
    <row r="32" spans="1:10" s="18" customFormat="1" x14ac:dyDescent="0.25">
      <c r="C32" s="88"/>
      <c r="D32" s="424"/>
      <c r="F32" s="426"/>
      <c r="G32" s="426"/>
      <c r="J32" s="640"/>
    </row>
    <row r="33" spans="3:10" s="18" customFormat="1" x14ac:dyDescent="0.25">
      <c r="C33" s="88"/>
      <c r="D33" s="424"/>
      <c r="F33" s="426"/>
      <c r="G33" s="426"/>
      <c r="J33" s="640"/>
    </row>
    <row r="34" spans="3:10" s="18" customFormat="1" x14ac:dyDescent="0.25">
      <c r="C34" s="88"/>
      <c r="D34" s="424"/>
      <c r="F34" s="426"/>
      <c r="G34" s="426"/>
      <c r="J34" s="640"/>
    </row>
    <row r="35" spans="3:10" s="18" customFormat="1" x14ac:dyDescent="0.25">
      <c r="C35" s="88"/>
      <c r="D35" s="424"/>
      <c r="F35" s="426"/>
      <c r="G35" s="426"/>
      <c r="J35" s="640"/>
    </row>
    <row r="36" spans="3:10" s="18" customFormat="1" x14ac:dyDescent="0.25">
      <c r="C36" s="88"/>
      <c r="D36" s="424"/>
      <c r="F36" s="426"/>
      <c r="G36" s="426"/>
      <c r="J36" s="640"/>
    </row>
    <row r="37" spans="3:10" s="18" customFormat="1" x14ac:dyDescent="0.25">
      <c r="C37" s="88"/>
      <c r="D37" s="424"/>
      <c r="F37" s="426"/>
      <c r="G37" s="426"/>
      <c r="J37" s="640"/>
    </row>
    <row r="38" spans="3:10" s="18" customFormat="1" x14ac:dyDescent="0.25">
      <c r="C38" s="88"/>
      <c r="D38" s="424"/>
      <c r="F38" s="426"/>
      <c r="G38" s="426"/>
      <c r="J38" s="640"/>
    </row>
    <row r="39" spans="3:10" s="18" customFormat="1" x14ac:dyDescent="0.25">
      <c r="C39" s="88"/>
      <c r="D39" s="424"/>
      <c r="F39" s="426"/>
      <c r="G39" s="426"/>
      <c r="J39" s="640"/>
    </row>
    <row r="40" spans="3:10" s="18" customFormat="1" x14ac:dyDescent="0.25">
      <c r="C40" s="88"/>
      <c r="D40" s="424"/>
      <c r="F40" s="426"/>
      <c r="G40" s="426"/>
      <c r="J40" s="640"/>
    </row>
    <row r="41" spans="3:10" s="18" customFormat="1" x14ac:dyDescent="0.25">
      <c r="C41" s="88"/>
      <c r="D41" s="424"/>
      <c r="F41" s="426"/>
      <c r="G41" s="426"/>
      <c r="J41" s="640"/>
    </row>
    <row r="42" spans="3:10" s="18" customFormat="1" x14ac:dyDescent="0.25">
      <c r="C42" s="88"/>
      <c r="D42" s="424"/>
      <c r="F42" s="426"/>
      <c r="G42" s="426"/>
      <c r="J42" s="640"/>
    </row>
    <row r="43" spans="3:10" s="18" customFormat="1" x14ac:dyDescent="0.25">
      <c r="C43" s="88"/>
      <c r="D43" s="424"/>
      <c r="F43" s="426"/>
      <c r="G43" s="426"/>
      <c r="J43" s="640"/>
    </row>
    <row r="44" spans="3:10" s="18" customFormat="1" x14ac:dyDescent="0.25">
      <c r="C44" s="88"/>
      <c r="D44" s="424"/>
      <c r="F44" s="426"/>
      <c r="G44" s="426"/>
      <c r="J44" s="640"/>
    </row>
    <row r="45" spans="3:10" s="18" customFormat="1" x14ac:dyDescent="0.25">
      <c r="C45" s="88"/>
      <c r="D45" s="424"/>
      <c r="F45" s="426"/>
      <c r="G45" s="426"/>
      <c r="J45" s="640"/>
    </row>
    <row r="46" spans="3:10" s="18" customFormat="1" x14ac:dyDescent="0.25">
      <c r="C46" s="88"/>
      <c r="D46" s="424"/>
      <c r="F46" s="426"/>
      <c r="G46" s="426"/>
      <c r="J46" s="640"/>
    </row>
    <row r="47" spans="3:10" s="18" customFormat="1" x14ac:dyDescent="0.25">
      <c r="C47" s="88"/>
      <c r="D47" s="424"/>
      <c r="F47" s="426"/>
      <c r="G47" s="426"/>
      <c r="J47" s="640"/>
    </row>
    <row r="48" spans="3:10" s="18" customFormat="1" x14ac:dyDescent="0.25">
      <c r="C48" s="88"/>
      <c r="D48" s="424"/>
      <c r="F48" s="426"/>
      <c r="G48" s="426"/>
      <c r="J48" s="640"/>
    </row>
    <row r="49" spans="3:10" s="18" customFormat="1" x14ac:dyDescent="0.25">
      <c r="C49" s="88"/>
      <c r="D49" s="424"/>
      <c r="F49" s="426"/>
      <c r="G49" s="426"/>
      <c r="J49" s="640"/>
    </row>
    <row r="50" spans="3:10" s="18" customFormat="1" x14ac:dyDescent="0.25">
      <c r="C50" s="88"/>
      <c r="D50" s="424"/>
      <c r="F50" s="426"/>
      <c r="G50" s="426"/>
      <c r="J50" s="640"/>
    </row>
    <row r="51" spans="3:10" s="18" customFormat="1" x14ac:dyDescent="0.25">
      <c r="C51" s="88"/>
      <c r="D51" s="424"/>
      <c r="F51" s="426"/>
      <c r="G51" s="426"/>
      <c r="J51" s="640"/>
    </row>
    <row r="52" spans="3:10" s="18" customFormat="1" x14ac:dyDescent="0.25">
      <c r="C52" s="88"/>
      <c r="D52" s="424"/>
      <c r="F52" s="426"/>
      <c r="G52" s="426"/>
      <c r="J52" s="640"/>
    </row>
    <row r="53" spans="3:10" s="18" customFormat="1" x14ac:dyDescent="0.25">
      <c r="C53" s="88"/>
      <c r="D53" s="424"/>
      <c r="F53" s="426"/>
      <c r="G53" s="426"/>
      <c r="J53" s="640"/>
    </row>
    <row r="54" spans="3:10" s="18" customFormat="1" x14ac:dyDescent="0.25">
      <c r="C54" s="88"/>
      <c r="D54" s="424"/>
      <c r="F54" s="426"/>
      <c r="G54" s="426"/>
      <c r="J54" s="640"/>
    </row>
    <row r="55" spans="3:10" s="18" customFormat="1" x14ac:dyDescent="0.25">
      <c r="C55" s="88"/>
      <c r="D55" s="424"/>
      <c r="F55" s="426"/>
      <c r="G55" s="426"/>
      <c r="J55" s="640"/>
    </row>
    <row r="56" spans="3:10" s="18" customFormat="1" x14ac:dyDescent="0.25">
      <c r="C56" s="88"/>
      <c r="D56" s="424"/>
      <c r="F56" s="426"/>
      <c r="G56" s="426"/>
      <c r="J56" s="640"/>
    </row>
    <row r="57" spans="3:10" s="18" customFormat="1" x14ac:dyDescent="0.25">
      <c r="C57" s="88"/>
      <c r="D57" s="424"/>
      <c r="F57" s="426"/>
      <c r="G57" s="426"/>
      <c r="J57" s="640"/>
    </row>
    <row r="58" spans="3:10" s="18" customFormat="1" x14ac:dyDescent="0.25">
      <c r="C58" s="88"/>
      <c r="D58" s="424"/>
      <c r="F58" s="426"/>
      <c r="G58" s="426"/>
      <c r="J58" s="640"/>
    </row>
    <row r="59" spans="3:10" s="18" customFormat="1" x14ac:dyDescent="0.25">
      <c r="C59" s="88"/>
      <c r="D59" s="424"/>
      <c r="F59" s="426"/>
      <c r="G59" s="426"/>
      <c r="J59" s="640"/>
    </row>
    <row r="60" spans="3:10" s="18" customFormat="1" x14ac:dyDescent="0.25">
      <c r="C60" s="88"/>
      <c r="D60" s="424"/>
      <c r="F60" s="426"/>
      <c r="G60" s="426"/>
      <c r="J60" s="640"/>
    </row>
    <row r="61" spans="3:10" s="18" customFormat="1" x14ac:dyDescent="0.25">
      <c r="C61" s="88"/>
      <c r="D61" s="424"/>
      <c r="F61" s="426"/>
      <c r="G61" s="426"/>
      <c r="J61" s="640"/>
    </row>
    <row r="62" spans="3:10" s="18" customFormat="1" x14ac:dyDescent="0.25">
      <c r="C62" s="88"/>
      <c r="D62" s="424"/>
      <c r="F62" s="426"/>
      <c r="G62" s="426"/>
      <c r="J62" s="640"/>
    </row>
    <row r="63" spans="3:10" s="18" customFormat="1" x14ac:dyDescent="0.25">
      <c r="C63" s="88"/>
      <c r="D63" s="424"/>
      <c r="F63" s="426"/>
      <c r="G63" s="426"/>
      <c r="J63" s="640"/>
    </row>
    <row r="64" spans="3:10" s="18" customFormat="1" x14ac:dyDescent="0.25">
      <c r="C64" s="88"/>
      <c r="D64" s="424"/>
      <c r="F64" s="426"/>
      <c r="G64" s="426"/>
      <c r="J64" s="640"/>
    </row>
    <row r="65" spans="3:10" s="18" customFormat="1" x14ac:dyDescent="0.25">
      <c r="C65" s="88"/>
      <c r="D65" s="424"/>
      <c r="F65" s="426"/>
      <c r="G65" s="426"/>
      <c r="J65" s="640"/>
    </row>
    <row r="66" spans="3:10" s="18" customFormat="1" x14ac:dyDescent="0.25">
      <c r="C66" s="88"/>
      <c r="D66" s="424"/>
      <c r="F66" s="426"/>
      <c r="G66" s="426"/>
      <c r="J66" s="640"/>
    </row>
    <row r="67" spans="3:10" s="18" customFormat="1" x14ac:dyDescent="0.25">
      <c r="C67" s="88"/>
      <c r="D67" s="424"/>
      <c r="F67" s="426"/>
      <c r="G67" s="426"/>
      <c r="J67" s="640"/>
    </row>
    <row r="68" spans="3:10" s="18" customFormat="1" x14ac:dyDescent="0.25">
      <c r="C68" s="88"/>
      <c r="D68" s="424"/>
      <c r="F68" s="426"/>
      <c r="G68" s="426"/>
      <c r="J68" s="640"/>
    </row>
    <row r="69" spans="3:10" s="18" customFormat="1" x14ac:dyDescent="0.25">
      <c r="C69" s="88"/>
      <c r="D69" s="424"/>
      <c r="F69" s="426"/>
      <c r="G69" s="426"/>
      <c r="J69" s="640"/>
    </row>
    <row r="70" spans="3:10" s="18" customFormat="1" x14ac:dyDescent="0.25">
      <c r="C70" s="88"/>
      <c r="D70" s="424"/>
      <c r="F70" s="426"/>
      <c r="G70" s="426"/>
      <c r="J70" s="640"/>
    </row>
    <row r="71" spans="3:10" s="18" customFormat="1" x14ac:dyDescent="0.25">
      <c r="C71" s="88"/>
      <c r="D71" s="424"/>
      <c r="F71" s="426"/>
      <c r="G71" s="426"/>
      <c r="J71" s="640"/>
    </row>
    <row r="72" spans="3:10" s="18" customFormat="1" x14ac:dyDescent="0.25">
      <c r="C72" s="88"/>
      <c r="D72" s="424"/>
      <c r="F72" s="426"/>
      <c r="G72" s="426"/>
      <c r="J72" s="640"/>
    </row>
    <row r="73" spans="3:10" s="18" customFormat="1" x14ac:dyDescent="0.25">
      <c r="C73" s="88"/>
      <c r="D73" s="424"/>
      <c r="F73" s="426"/>
      <c r="G73" s="426"/>
      <c r="J73" s="640"/>
    </row>
    <row r="74" spans="3:10" s="18" customFormat="1" x14ac:dyDescent="0.25">
      <c r="C74" s="88"/>
      <c r="D74" s="424"/>
      <c r="F74" s="426"/>
      <c r="G74" s="426"/>
      <c r="J74" s="640"/>
    </row>
    <row r="75" spans="3:10" s="18" customFormat="1" x14ac:dyDescent="0.25">
      <c r="C75" s="88"/>
      <c r="D75" s="424"/>
      <c r="F75" s="426"/>
      <c r="G75" s="426"/>
      <c r="J75" s="640"/>
    </row>
    <row r="76" spans="3:10" s="18" customFormat="1" x14ac:dyDescent="0.25">
      <c r="C76" s="88"/>
      <c r="D76" s="424"/>
      <c r="F76" s="426"/>
      <c r="G76" s="426"/>
      <c r="J76" s="640"/>
    </row>
    <row r="77" spans="3:10" s="18" customFormat="1" x14ac:dyDescent="0.25">
      <c r="C77" s="88"/>
      <c r="D77" s="424"/>
      <c r="F77" s="426"/>
      <c r="G77" s="426"/>
      <c r="J77" s="640"/>
    </row>
    <row r="78" spans="3:10" s="18" customFormat="1" x14ac:dyDescent="0.25">
      <c r="C78" s="88"/>
      <c r="D78" s="424"/>
      <c r="F78" s="426"/>
      <c r="G78" s="426"/>
      <c r="J78" s="640"/>
    </row>
    <row r="79" spans="3:10" s="18" customFormat="1" x14ac:dyDescent="0.25">
      <c r="C79" s="88"/>
      <c r="D79" s="424"/>
      <c r="F79" s="426"/>
      <c r="G79" s="426"/>
      <c r="J79" s="640"/>
    </row>
    <row r="80" spans="3:10" s="18" customFormat="1" x14ac:dyDescent="0.25">
      <c r="C80" s="88"/>
      <c r="D80" s="424"/>
      <c r="F80" s="426"/>
      <c r="G80" s="426"/>
      <c r="J80" s="640"/>
    </row>
    <row r="81" spans="3:10" s="18" customFormat="1" x14ac:dyDescent="0.25">
      <c r="C81" s="88"/>
      <c r="D81" s="424"/>
      <c r="F81" s="426"/>
      <c r="G81" s="426"/>
      <c r="J81" s="640"/>
    </row>
    <row r="82" spans="3:10" s="18" customFormat="1" x14ac:dyDescent="0.25">
      <c r="C82" s="88"/>
      <c r="D82" s="424"/>
      <c r="F82" s="426"/>
      <c r="G82" s="426"/>
      <c r="J82" s="640"/>
    </row>
    <row r="83" spans="3:10" s="18" customFormat="1" x14ac:dyDescent="0.25">
      <c r="C83" s="88"/>
      <c r="D83" s="424"/>
      <c r="F83" s="426"/>
      <c r="G83" s="426"/>
      <c r="J83" s="640"/>
    </row>
    <row r="84" spans="3:10" s="18" customFormat="1" x14ac:dyDescent="0.25">
      <c r="C84" s="88"/>
      <c r="D84" s="424"/>
      <c r="F84" s="426"/>
      <c r="G84" s="426"/>
      <c r="J84" s="640"/>
    </row>
    <row r="85" spans="3:10" s="18" customFormat="1" x14ac:dyDescent="0.25">
      <c r="C85" s="88"/>
      <c r="D85" s="424"/>
      <c r="F85" s="426"/>
      <c r="G85" s="426"/>
      <c r="J85" s="640"/>
    </row>
    <row r="86" spans="3:10" s="18" customFormat="1" x14ac:dyDescent="0.25">
      <c r="C86" s="88"/>
      <c r="D86" s="424"/>
      <c r="F86" s="426"/>
      <c r="G86" s="426"/>
      <c r="J86" s="640"/>
    </row>
    <row r="87" spans="3:10" s="18" customFormat="1" x14ac:dyDescent="0.25">
      <c r="C87" s="88"/>
      <c r="D87" s="424"/>
      <c r="F87" s="426"/>
      <c r="G87" s="426"/>
      <c r="J87" s="640"/>
    </row>
    <row r="88" spans="3:10" s="18" customFormat="1" x14ac:dyDescent="0.25">
      <c r="C88" s="88"/>
      <c r="D88" s="424"/>
      <c r="F88" s="426"/>
      <c r="G88" s="426"/>
      <c r="J88" s="640"/>
    </row>
    <row r="89" spans="3:10" s="18" customFormat="1" x14ac:dyDescent="0.25">
      <c r="C89" s="88"/>
      <c r="D89" s="424"/>
      <c r="F89" s="426"/>
      <c r="G89" s="426"/>
      <c r="J89" s="640"/>
    </row>
    <row r="90" spans="3:10" s="18" customFormat="1" x14ac:dyDescent="0.25">
      <c r="C90" s="88"/>
      <c r="D90" s="424"/>
      <c r="F90" s="426"/>
      <c r="G90" s="426"/>
      <c r="J90" s="640"/>
    </row>
    <row r="91" spans="3:10" s="18" customFormat="1" x14ac:dyDescent="0.25">
      <c r="C91" s="88"/>
      <c r="D91" s="424"/>
      <c r="F91" s="426"/>
      <c r="G91" s="426"/>
      <c r="J91" s="640"/>
    </row>
    <row r="92" spans="3:10" s="18" customFormat="1" x14ac:dyDescent="0.25">
      <c r="C92" s="88"/>
      <c r="D92" s="424"/>
      <c r="F92" s="426"/>
      <c r="G92" s="426"/>
      <c r="J92" s="640"/>
    </row>
    <row r="93" spans="3:10" s="18" customFormat="1" x14ac:dyDescent="0.25">
      <c r="C93" s="88"/>
      <c r="D93" s="424"/>
      <c r="F93" s="426"/>
      <c r="G93" s="426"/>
      <c r="J93" s="640"/>
    </row>
    <row r="94" spans="3:10" s="18" customFormat="1" x14ac:dyDescent="0.25">
      <c r="C94" s="88"/>
      <c r="D94" s="424"/>
      <c r="F94" s="426"/>
      <c r="G94" s="426"/>
      <c r="J94" s="640"/>
    </row>
    <row r="95" spans="3:10" s="18" customFormat="1" x14ac:dyDescent="0.25">
      <c r="C95" s="88"/>
      <c r="D95" s="424"/>
      <c r="F95" s="426"/>
      <c r="G95" s="426"/>
      <c r="J95" s="640"/>
    </row>
    <row r="96" spans="3:10" s="18" customFormat="1" x14ac:dyDescent="0.25">
      <c r="C96" s="88"/>
      <c r="D96" s="424"/>
      <c r="F96" s="426"/>
      <c r="G96" s="426"/>
      <c r="J96" s="640"/>
    </row>
    <row r="97" spans="3:10" s="18" customFormat="1" x14ac:dyDescent="0.25">
      <c r="C97" s="88"/>
      <c r="D97" s="424"/>
      <c r="F97" s="426"/>
      <c r="G97" s="426"/>
      <c r="J97" s="640"/>
    </row>
    <row r="98" spans="3:10" s="18" customFormat="1" x14ac:dyDescent="0.25">
      <c r="C98" s="88"/>
      <c r="D98" s="424"/>
      <c r="F98" s="426"/>
      <c r="G98" s="426"/>
      <c r="J98" s="640"/>
    </row>
    <row r="99" spans="3:10" s="18" customFormat="1" x14ac:dyDescent="0.25">
      <c r="C99" s="88"/>
      <c r="D99" s="424"/>
      <c r="F99" s="426"/>
      <c r="G99" s="426"/>
      <c r="J99" s="640"/>
    </row>
    <row r="100" spans="3:10" s="18" customFormat="1" x14ac:dyDescent="0.25">
      <c r="C100" s="88"/>
      <c r="D100" s="424"/>
      <c r="F100" s="426"/>
      <c r="G100" s="426"/>
      <c r="J100" s="640"/>
    </row>
    <row r="101" spans="3:10" s="18" customFormat="1" x14ac:dyDescent="0.25">
      <c r="C101" s="88"/>
      <c r="D101" s="424"/>
      <c r="F101" s="426"/>
      <c r="G101" s="426"/>
      <c r="J101" s="640"/>
    </row>
    <row r="102" spans="3:10" s="18" customFormat="1" x14ac:dyDescent="0.25">
      <c r="C102" s="88"/>
      <c r="D102" s="424"/>
      <c r="F102" s="426"/>
      <c r="G102" s="426"/>
      <c r="J102" s="640"/>
    </row>
    <row r="103" spans="3:10" s="18" customFormat="1" x14ac:dyDescent="0.25">
      <c r="C103" s="88"/>
      <c r="D103" s="424"/>
      <c r="F103" s="426"/>
      <c r="G103" s="426"/>
      <c r="J103" s="640"/>
    </row>
    <row r="104" spans="3:10" s="18" customFormat="1" x14ac:dyDescent="0.25">
      <c r="C104" s="88"/>
      <c r="D104" s="424"/>
      <c r="F104" s="426"/>
      <c r="G104" s="426"/>
      <c r="J104" s="640"/>
    </row>
    <row r="105" spans="3:10" s="18" customFormat="1" x14ac:dyDescent="0.25">
      <c r="C105" s="88"/>
      <c r="D105" s="424"/>
      <c r="F105" s="426"/>
      <c r="G105" s="426"/>
      <c r="J105" s="640"/>
    </row>
    <row r="106" spans="3:10" s="18" customFormat="1" x14ac:dyDescent="0.25">
      <c r="C106" s="88"/>
      <c r="D106" s="424"/>
      <c r="F106" s="426"/>
      <c r="G106" s="426"/>
      <c r="J106" s="640"/>
    </row>
    <row r="107" spans="3:10" s="18" customFormat="1" x14ac:dyDescent="0.25">
      <c r="C107" s="88"/>
      <c r="D107" s="424"/>
      <c r="F107" s="426"/>
      <c r="G107" s="426"/>
      <c r="J107" s="640"/>
    </row>
    <row r="108" spans="3:10" s="18" customFormat="1" x14ac:dyDescent="0.25">
      <c r="C108" s="88"/>
      <c r="D108" s="424"/>
      <c r="F108" s="426"/>
      <c r="G108" s="426"/>
      <c r="J108" s="640"/>
    </row>
    <row r="109" spans="3:10" s="18" customFormat="1" x14ac:dyDescent="0.25">
      <c r="C109" s="88"/>
      <c r="D109" s="424"/>
      <c r="F109" s="426"/>
      <c r="G109" s="426"/>
      <c r="J109" s="640"/>
    </row>
    <row r="110" spans="3:10" s="18" customFormat="1" x14ac:dyDescent="0.25">
      <c r="C110" s="88"/>
      <c r="D110" s="424"/>
      <c r="F110" s="426"/>
      <c r="G110" s="426"/>
      <c r="J110" s="640"/>
    </row>
    <row r="111" spans="3:10" s="18" customFormat="1" x14ac:dyDescent="0.25">
      <c r="C111" s="88"/>
      <c r="D111" s="424"/>
      <c r="F111" s="426"/>
      <c r="G111" s="426"/>
      <c r="J111" s="640"/>
    </row>
    <row r="112" spans="3:10" s="18" customFormat="1" x14ac:dyDescent="0.25">
      <c r="C112" s="88"/>
      <c r="D112" s="424"/>
      <c r="F112" s="426"/>
      <c r="G112" s="426"/>
      <c r="J112" s="640"/>
    </row>
    <row r="113" spans="3:10" s="18" customFormat="1" x14ac:dyDescent="0.25">
      <c r="C113" s="88"/>
      <c r="D113" s="424"/>
      <c r="F113" s="426"/>
      <c r="G113" s="426"/>
      <c r="J113" s="640"/>
    </row>
    <row r="114" spans="3:10" s="18" customFormat="1" x14ac:dyDescent="0.25">
      <c r="C114" s="88"/>
      <c r="D114" s="424"/>
      <c r="F114" s="426"/>
      <c r="G114" s="426"/>
      <c r="J114" s="640"/>
    </row>
    <row r="115" spans="3:10" s="18" customFormat="1" x14ac:dyDescent="0.25">
      <c r="C115" s="88"/>
      <c r="D115" s="424"/>
      <c r="F115" s="426"/>
      <c r="G115" s="426"/>
      <c r="J115" s="640"/>
    </row>
    <row r="116" spans="3:10" s="18" customFormat="1" x14ac:dyDescent="0.25">
      <c r="C116" s="88"/>
      <c r="D116" s="424"/>
      <c r="F116" s="426"/>
      <c r="G116" s="426"/>
      <c r="J116" s="640"/>
    </row>
    <row r="117" spans="3:10" s="18" customFormat="1" x14ac:dyDescent="0.25">
      <c r="C117" s="88"/>
      <c r="D117" s="424"/>
      <c r="F117" s="426"/>
      <c r="G117" s="426"/>
      <c r="J117" s="640"/>
    </row>
    <row r="118" spans="3:10" s="18" customFormat="1" x14ac:dyDescent="0.25">
      <c r="C118" s="88"/>
      <c r="D118" s="424"/>
      <c r="F118" s="426"/>
      <c r="G118" s="426"/>
      <c r="J118" s="640"/>
    </row>
    <row r="119" spans="3:10" s="18" customFormat="1" x14ac:dyDescent="0.25">
      <c r="C119" s="88"/>
      <c r="D119" s="424"/>
      <c r="F119" s="426"/>
      <c r="G119" s="426"/>
      <c r="J119" s="640"/>
    </row>
    <row r="120" spans="3:10" s="18" customFormat="1" x14ac:dyDescent="0.25">
      <c r="C120" s="88"/>
      <c r="D120" s="424"/>
      <c r="F120" s="426"/>
      <c r="G120" s="426"/>
      <c r="J120" s="640"/>
    </row>
    <row r="121" spans="3:10" s="18" customFormat="1" x14ac:dyDescent="0.25">
      <c r="C121" s="88"/>
      <c r="D121" s="424"/>
      <c r="F121" s="426"/>
      <c r="G121" s="426"/>
      <c r="J121" s="640"/>
    </row>
    <row r="122" spans="3:10" s="18" customFormat="1" x14ac:dyDescent="0.25">
      <c r="C122" s="88"/>
      <c r="D122" s="424"/>
      <c r="F122" s="426"/>
      <c r="G122" s="426"/>
      <c r="J122" s="640"/>
    </row>
    <row r="123" spans="3:10" s="18" customFormat="1" x14ac:dyDescent="0.25">
      <c r="C123" s="88"/>
      <c r="D123" s="424"/>
      <c r="F123" s="426"/>
      <c r="G123" s="426"/>
      <c r="J123" s="640"/>
    </row>
    <row r="124" spans="3:10" s="18" customFormat="1" x14ac:dyDescent="0.25">
      <c r="C124" s="88"/>
      <c r="D124" s="424"/>
      <c r="F124" s="426"/>
      <c r="G124" s="426"/>
      <c r="J124" s="640"/>
    </row>
    <row r="125" spans="3:10" s="18" customFormat="1" x14ac:dyDescent="0.25">
      <c r="C125" s="88"/>
      <c r="D125" s="424"/>
      <c r="F125" s="426"/>
      <c r="G125" s="426"/>
      <c r="J125" s="640"/>
    </row>
    <row r="126" spans="3:10" s="18" customFormat="1" x14ac:dyDescent="0.25">
      <c r="C126" s="88"/>
      <c r="D126" s="424"/>
      <c r="F126" s="426"/>
      <c r="G126" s="426"/>
      <c r="J126" s="640"/>
    </row>
    <row r="127" spans="3:10" s="18" customFormat="1" x14ac:dyDescent="0.25">
      <c r="C127" s="88"/>
      <c r="D127" s="424"/>
      <c r="F127" s="426"/>
      <c r="G127" s="426"/>
      <c r="J127" s="640"/>
    </row>
    <row r="128" spans="3:10" s="18" customFormat="1" x14ac:dyDescent="0.25">
      <c r="C128" s="88"/>
      <c r="D128" s="424"/>
      <c r="F128" s="426"/>
      <c r="G128" s="426"/>
      <c r="J128" s="640"/>
    </row>
    <row r="129" spans="3:10" s="18" customFormat="1" x14ac:dyDescent="0.25">
      <c r="C129" s="88"/>
      <c r="D129" s="424"/>
      <c r="F129" s="426"/>
      <c r="G129" s="426"/>
      <c r="J129" s="640"/>
    </row>
    <row r="130" spans="3:10" s="18" customFormat="1" x14ac:dyDescent="0.25">
      <c r="C130" s="88"/>
      <c r="D130" s="424"/>
      <c r="F130" s="426"/>
      <c r="G130" s="426"/>
      <c r="J130" s="640"/>
    </row>
    <row r="131" spans="3:10" s="18" customFormat="1" x14ac:dyDescent="0.25">
      <c r="C131" s="88"/>
      <c r="D131" s="424"/>
      <c r="F131" s="426"/>
      <c r="G131" s="426"/>
      <c r="J131" s="640"/>
    </row>
    <row r="132" spans="3:10" s="18" customFormat="1" x14ac:dyDescent="0.25">
      <c r="C132" s="88"/>
      <c r="D132" s="424"/>
      <c r="F132" s="426"/>
      <c r="G132" s="426"/>
      <c r="J132" s="640"/>
    </row>
    <row r="133" spans="3:10" s="18" customFormat="1" x14ac:dyDescent="0.25">
      <c r="C133" s="88"/>
      <c r="D133" s="424"/>
      <c r="F133" s="426"/>
      <c r="G133" s="426"/>
      <c r="J133" s="640"/>
    </row>
    <row r="134" spans="3:10" s="18" customFormat="1" x14ac:dyDescent="0.25">
      <c r="C134" s="88"/>
      <c r="D134" s="424"/>
      <c r="F134" s="426"/>
      <c r="G134" s="426"/>
      <c r="J134" s="640"/>
    </row>
    <row r="135" spans="3:10" s="18" customFormat="1" x14ac:dyDescent="0.25">
      <c r="C135" s="88"/>
      <c r="D135" s="424"/>
      <c r="F135" s="426"/>
      <c r="G135" s="426"/>
      <c r="J135" s="640"/>
    </row>
    <row r="136" spans="3:10" s="18" customFormat="1" x14ac:dyDescent="0.25">
      <c r="C136" s="88"/>
      <c r="D136" s="424"/>
      <c r="F136" s="426"/>
      <c r="G136" s="426"/>
      <c r="J136" s="640"/>
    </row>
    <row r="137" spans="3:10" s="18" customFormat="1" x14ac:dyDescent="0.25">
      <c r="C137" s="88"/>
      <c r="D137" s="424"/>
      <c r="F137" s="426"/>
      <c r="G137" s="426"/>
      <c r="J137" s="640"/>
    </row>
    <row r="138" spans="3:10" s="18" customFormat="1" x14ac:dyDescent="0.25">
      <c r="C138" s="88"/>
      <c r="D138" s="424"/>
      <c r="F138" s="426"/>
      <c r="G138" s="426"/>
      <c r="J138" s="640"/>
    </row>
    <row r="139" spans="3:10" s="18" customFormat="1" x14ac:dyDescent="0.25">
      <c r="C139" s="88"/>
      <c r="D139" s="424"/>
      <c r="F139" s="426"/>
      <c r="G139" s="426"/>
      <c r="J139" s="640"/>
    </row>
    <row r="140" spans="3:10" s="18" customFormat="1" x14ac:dyDescent="0.25">
      <c r="C140" s="88"/>
      <c r="D140" s="424"/>
      <c r="F140" s="426"/>
      <c r="G140" s="426"/>
      <c r="J140" s="640"/>
    </row>
    <row r="141" spans="3:10" s="18" customFormat="1" x14ac:dyDescent="0.25">
      <c r="C141" s="88"/>
      <c r="D141" s="424"/>
      <c r="F141" s="426"/>
      <c r="G141" s="426"/>
      <c r="J141" s="640"/>
    </row>
    <row r="142" spans="3:10" s="18" customFormat="1" x14ac:dyDescent="0.25">
      <c r="C142" s="88"/>
      <c r="D142" s="424"/>
      <c r="F142" s="426"/>
      <c r="G142" s="426"/>
      <c r="J142" s="640"/>
    </row>
    <row r="143" spans="3:10" s="18" customFormat="1" x14ac:dyDescent="0.25">
      <c r="C143" s="88"/>
      <c r="D143" s="424"/>
      <c r="F143" s="426"/>
      <c r="G143" s="426"/>
      <c r="J143" s="640"/>
    </row>
    <row r="144" spans="3:10" s="18" customFormat="1" x14ac:dyDescent="0.25">
      <c r="C144" s="88"/>
      <c r="D144" s="424"/>
      <c r="F144" s="426"/>
      <c r="G144" s="426"/>
      <c r="J144" s="640"/>
    </row>
    <row r="145" spans="3:10" s="18" customFormat="1" x14ac:dyDescent="0.25">
      <c r="C145" s="88"/>
      <c r="D145" s="424"/>
      <c r="F145" s="426"/>
      <c r="G145" s="426"/>
      <c r="J145" s="640"/>
    </row>
    <row r="146" spans="3:10" s="18" customFormat="1" x14ac:dyDescent="0.25">
      <c r="C146" s="88"/>
      <c r="D146" s="424"/>
      <c r="F146" s="426"/>
      <c r="G146" s="426"/>
      <c r="J146" s="640"/>
    </row>
    <row r="147" spans="3:10" s="18" customFormat="1" x14ac:dyDescent="0.25">
      <c r="C147" s="88"/>
      <c r="D147" s="424"/>
      <c r="F147" s="426"/>
      <c r="G147" s="426"/>
      <c r="J147" s="640"/>
    </row>
    <row r="148" spans="3:10" s="18" customFormat="1" x14ac:dyDescent="0.25">
      <c r="C148" s="88"/>
      <c r="D148" s="424"/>
      <c r="F148" s="426"/>
      <c r="G148" s="426"/>
      <c r="J148" s="640"/>
    </row>
    <row r="149" spans="3:10" s="18" customFormat="1" x14ac:dyDescent="0.25">
      <c r="C149" s="88"/>
      <c r="D149" s="424"/>
      <c r="F149" s="426"/>
      <c r="G149" s="426"/>
      <c r="J149" s="640"/>
    </row>
    <row r="150" spans="3:10" s="18" customFormat="1" x14ac:dyDescent="0.25">
      <c r="C150" s="88"/>
      <c r="D150" s="424"/>
      <c r="F150" s="426"/>
      <c r="G150" s="426"/>
      <c r="J150" s="640"/>
    </row>
    <row r="151" spans="3:10" s="18" customFormat="1" x14ac:dyDescent="0.25">
      <c r="C151" s="88"/>
      <c r="D151" s="424"/>
      <c r="F151" s="426"/>
      <c r="G151" s="426"/>
      <c r="J151" s="640"/>
    </row>
    <row r="152" spans="3:10" s="18" customFormat="1" x14ac:dyDescent="0.25">
      <c r="C152" s="88"/>
      <c r="D152" s="424"/>
      <c r="F152" s="426"/>
      <c r="G152" s="426"/>
      <c r="J152" s="640"/>
    </row>
    <row r="153" spans="3:10" s="18" customFormat="1" x14ac:dyDescent="0.25">
      <c r="C153" s="88"/>
      <c r="D153" s="424"/>
      <c r="F153" s="426"/>
      <c r="G153" s="426"/>
      <c r="J153" s="640"/>
    </row>
    <row r="154" spans="3:10" s="18" customFormat="1" x14ac:dyDescent="0.25">
      <c r="C154" s="88"/>
      <c r="D154" s="424"/>
      <c r="F154" s="426"/>
      <c r="G154" s="426"/>
      <c r="J154" s="640"/>
    </row>
    <row r="155" spans="3:10" s="18" customFormat="1" x14ac:dyDescent="0.25">
      <c r="C155" s="88"/>
      <c r="D155" s="424"/>
      <c r="F155" s="426"/>
      <c r="G155" s="426"/>
      <c r="J155" s="640"/>
    </row>
    <row r="156" spans="3:10" s="18" customFormat="1" x14ac:dyDescent="0.25">
      <c r="C156" s="88"/>
      <c r="D156" s="424"/>
      <c r="F156" s="426"/>
      <c r="G156" s="426"/>
      <c r="J156" s="640"/>
    </row>
    <row r="157" spans="3:10" s="18" customFormat="1" x14ac:dyDescent="0.25">
      <c r="C157" s="88"/>
      <c r="D157" s="424"/>
      <c r="F157" s="426"/>
      <c r="G157" s="426"/>
      <c r="J157" s="640"/>
    </row>
    <row r="158" spans="3:10" s="18" customFormat="1" x14ac:dyDescent="0.25">
      <c r="C158" s="88"/>
      <c r="D158" s="424"/>
      <c r="F158" s="426"/>
      <c r="G158" s="426"/>
      <c r="J158" s="640"/>
    </row>
    <row r="159" spans="3:10" s="18" customFormat="1" x14ac:dyDescent="0.25">
      <c r="C159" s="88"/>
      <c r="D159" s="424"/>
      <c r="F159" s="426"/>
      <c r="G159" s="426"/>
      <c r="J159" s="640"/>
    </row>
    <row r="160" spans="3:10" s="18" customFormat="1" x14ac:dyDescent="0.25">
      <c r="C160" s="88"/>
      <c r="D160" s="424"/>
      <c r="F160" s="426"/>
      <c r="G160" s="426"/>
      <c r="J160" s="640"/>
    </row>
    <row r="161" spans="3:10" s="18" customFormat="1" x14ac:dyDescent="0.25">
      <c r="C161" s="88"/>
      <c r="D161" s="424"/>
      <c r="F161" s="426"/>
      <c r="G161" s="426"/>
      <c r="J161" s="640"/>
    </row>
    <row r="162" spans="3:10" s="18" customFormat="1" x14ac:dyDescent="0.25">
      <c r="C162" s="88"/>
      <c r="D162" s="424"/>
      <c r="F162" s="426"/>
      <c r="G162" s="426"/>
      <c r="J162" s="640"/>
    </row>
    <row r="163" spans="3:10" s="18" customFormat="1" x14ac:dyDescent="0.25">
      <c r="C163" s="88"/>
      <c r="D163" s="424"/>
      <c r="F163" s="426"/>
      <c r="G163" s="426"/>
      <c r="J163" s="640"/>
    </row>
    <row r="164" spans="3:10" s="18" customFormat="1" x14ac:dyDescent="0.25">
      <c r="C164" s="88"/>
      <c r="D164" s="424"/>
      <c r="F164" s="426"/>
      <c r="G164" s="426"/>
      <c r="J164" s="640"/>
    </row>
    <row r="165" spans="3:10" s="18" customFormat="1" x14ac:dyDescent="0.25">
      <c r="C165" s="88"/>
      <c r="D165" s="424"/>
      <c r="F165" s="426"/>
      <c r="G165" s="426"/>
      <c r="J165" s="640"/>
    </row>
    <row r="166" spans="3:10" s="18" customFormat="1" x14ac:dyDescent="0.25">
      <c r="C166" s="88"/>
      <c r="D166" s="424"/>
      <c r="F166" s="426"/>
      <c r="G166" s="426"/>
      <c r="J166" s="640"/>
    </row>
    <row r="167" spans="3:10" s="18" customFormat="1" x14ac:dyDescent="0.25">
      <c r="C167" s="88"/>
      <c r="D167" s="424"/>
      <c r="F167" s="426"/>
      <c r="G167" s="426"/>
      <c r="J167" s="640"/>
    </row>
    <row r="168" spans="3:10" s="18" customFormat="1" x14ac:dyDescent="0.25">
      <c r="C168" s="88"/>
      <c r="D168" s="424"/>
      <c r="F168" s="426"/>
      <c r="G168" s="426"/>
      <c r="J168" s="640"/>
    </row>
    <row r="169" spans="3:10" s="18" customFormat="1" x14ac:dyDescent="0.25">
      <c r="C169" s="88"/>
      <c r="D169" s="424"/>
      <c r="F169" s="426"/>
      <c r="G169" s="426"/>
      <c r="J169" s="640"/>
    </row>
    <row r="170" spans="3:10" s="18" customFormat="1" x14ac:dyDescent="0.25">
      <c r="C170" s="88"/>
      <c r="D170" s="424"/>
      <c r="F170" s="426"/>
      <c r="G170" s="426"/>
      <c r="J170" s="640"/>
    </row>
    <row r="171" spans="3:10" s="18" customFormat="1" x14ac:dyDescent="0.25">
      <c r="C171" s="88"/>
      <c r="D171" s="424"/>
      <c r="F171" s="426"/>
      <c r="G171" s="426"/>
      <c r="J171" s="640"/>
    </row>
    <row r="172" spans="3:10" s="18" customFormat="1" x14ac:dyDescent="0.25">
      <c r="C172" s="88"/>
      <c r="D172" s="424"/>
      <c r="F172" s="426"/>
      <c r="G172" s="426"/>
      <c r="J172" s="640"/>
    </row>
    <row r="173" spans="3:10" s="18" customFormat="1" x14ac:dyDescent="0.25">
      <c r="C173" s="88"/>
      <c r="D173" s="424"/>
      <c r="F173" s="426"/>
      <c r="G173" s="426"/>
      <c r="J173" s="640"/>
    </row>
    <row r="174" spans="3:10" s="18" customFormat="1" x14ac:dyDescent="0.25">
      <c r="C174" s="88"/>
      <c r="D174" s="424"/>
      <c r="F174" s="426"/>
      <c r="G174" s="426"/>
      <c r="J174" s="640"/>
    </row>
    <row r="175" spans="3:10" s="18" customFormat="1" x14ac:dyDescent="0.25">
      <c r="C175" s="88"/>
      <c r="D175" s="424"/>
      <c r="F175" s="426"/>
      <c r="G175" s="426"/>
      <c r="J175" s="640"/>
    </row>
    <row r="176" spans="3:10" s="18" customFormat="1" x14ac:dyDescent="0.25">
      <c r="C176" s="88"/>
      <c r="D176" s="424"/>
      <c r="F176" s="426"/>
      <c r="G176" s="426"/>
      <c r="J176" s="640"/>
    </row>
    <row r="177" spans="3:10" s="18" customFormat="1" x14ac:dyDescent="0.25">
      <c r="C177" s="88"/>
      <c r="D177" s="424"/>
      <c r="F177" s="426"/>
      <c r="G177" s="426"/>
      <c r="J177" s="640"/>
    </row>
    <row r="178" spans="3:10" s="18" customFormat="1" x14ac:dyDescent="0.25">
      <c r="C178" s="88"/>
      <c r="D178" s="424"/>
      <c r="F178" s="426"/>
      <c r="G178" s="426"/>
      <c r="J178" s="640"/>
    </row>
    <row r="179" spans="3:10" s="18" customFormat="1" x14ac:dyDescent="0.25">
      <c r="C179" s="88"/>
      <c r="D179" s="424"/>
      <c r="F179" s="426"/>
      <c r="G179" s="426"/>
      <c r="J179" s="640"/>
    </row>
    <row r="180" spans="3:10" s="18" customFormat="1" x14ac:dyDescent="0.25">
      <c r="C180" s="88"/>
      <c r="D180" s="424"/>
      <c r="F180" s="426"/>
      <c r="G180" s="426"/>
      <c r="J180" s="640"/>
    </row>
    <row r="181" spans="3:10" s="18" customFormat="1" x14ac:dyDescent="0.25">
      <c r="C181" s="88"/>
      <c r="D181" s="424"/>
      <c r="F181" s="426"/>
      <c r="G181" s="426"/>
      <c r="J181" s="640"/>
    </row>
    <row r="182" spans="3:10" s="18" customFormat="1" x14ac:dyDescent="0.25">
      <c r="C182" s="88"/>
      <c r="D182" s="424"/>
      <c r="F182" s="426"/>
      <c r="G182" s="426"/>
      <c r="J182" s="640"/>
    </row>
    <row r="183" spans="3:10" s="18" customFormat="1" x14ac:dyDescent="0.25">
      <c r="C183" s="88"/>
      <c r="D183" s="424"/>
      <c r="F183" s="426"/>
      <c r="G183" s="426"/>
      <c r="J183" s="640"/>
    </row>
    <row r="184" spans="3:10" s="18" customFormat="1" x14ac:dyDescent="0.25">
      <c r="C184" s="88"/>
      <c r="D184" s="424"/>
      <c r="F184" s="426"/>
      <c r="G184" s="426"/>
      <c r="J184" s="640"/>
    </row>
    <row r="185" spans="3:10" s="18" customFormat="1" x14ac:dyDescent="0.25">
      <c r="C185" s="88"/>
      <c r="D185" s="424"/>
      <c r="F185" s="426"/>
      <c r="G185" s="426"/>
      <c r="J185" s="640"/>
    </row>
    <row r="186" spans="3:10" s="18" customFormat="1" x14ac:dyDescent="0.25">
      <c r="C186" s="88"/>
      <c r="D186" s="424"/>
      <c r="F186" s="426"/>
      <c r="G186" s="426"/>
      <c r="J186" s="640"/>
    </row>
    <row r="187" spans="3:10" s="18" customFormat="1" x14ac:dyDescent="0.25">
      <c r="C187" s="88"/>
      <c r="D187" s="424"/>
      <c r="F187" s="426"/>
      <c r="G187" s="426"/>
      <c r="J187" s="640"/>
    </row>
    <row r="188" spans="3:10" s="18" customFormat="1" x14ac:dyDescent="0.25">
      <c r="C188" s="88"/>
      <c r="D188" s="424"/>
      <c r="F188" s="426"/>
      <c r="G188" s="426"/>
      <c r="J188" s="640"/>
    </row>
    <row r="189" spans="3:10" s="18" customFormat="1" x14ac:dyDescent="0.25">
      <c r="C189" s="88"/>
      <c r="D189" s="424"/>
      <c r="F189" s="426"/>
      <c r="G189" s="426"/>
      <c r="J189" s="640"/>
    </row>
    <row r="190" spans="3:10" s="18" customFormat="1" x14ac:dyDescent="0.25">
      <c r="C190" s="88"/>
      <c r="D190" s="424"/>
      <c r="F190" s="426"/>
      <c r="G190" s="426"/>
      <c r="J190" s="640"/>
    </row>
    <row r="191" spans="3:10" s="18" customFormat="1" x14ac:dyDescent="0.25">
      <c r="C191" s="88"/>
      <c r="D191" s="424"/>
      <c r="F191" s="426"/>
      <c r="G191" s="426"/>
      <c r="J191" s="640"/>
    </row>
    <row r="192" spans="3:10" s="18" customFormat="1" x14ac:dyDescent="0.25">
      <c r="C192" s="88"/>
      <c r="D192" s="424"/>
      <c r="F192" s="426"/>
      <c r="G192" s="426"/>
      <c r="J192" s="640"/>
    </row>
    <row r="193" spans="1:10" s="18" customFormat="1" x14ac:dyDescent="0.25">
      <c r="C193" s="88"/>
      <c r="D193" s="424"/>
      <c r="F193" s="426"/>
      <c r="G193" s="426"/>
      <c r="J193" s="640"/>
    </row>
    <row r="194" spans="1:10" s="18" customFormat="1" x14ac:dyDescent="0.25">
      <c r="C194" s="88"/>
      <c r="D194" s="424"/>
      <c r="F194" s="426"/>
      <c r="G194" s="426"/>
      <c r="J194" s="640"/>
    </row>
    <row r="195" spans="1:10" s="18" customFormat="1" x14ac:dyDescent="0.25">
      <c r="C195" s="88"/>
      <c r="D195" s="424"/>
      <c r="F195" s="426"/>
      <c r="G195" s="426"/>
      <c r="J195" s="640"/>
    </row>
    <row r="196" spans="1:10" s="18" customFormat="1" x14ac:dyDescent="0.25">
      <c r="C196" s="88"/>
      <c r="D196" s="424"/>
      <c r="F196" s="426"/>
      <c r="G196" s="426"/>
      <c r="J196" s="640"/>
    </row>
    <row r="197" spans="1:10" s="18" customFormat="1" x14ac:dyDescent="0.25">
      <c r="C197" s="88"/>
      <c r="D197" s="424"/>
      <c r="F197" s="426"/>
      <c r="G197" s="426"/>
      <c r="J197" s="640"/>
    </row>
    <row r="198" spans="1:10" s="18" customFormat="1" x14ac:dyDescent="0.25">
      <c r="C198" s="88"/>
      <c r="D198" s="424"/>
      <c r="F198" s="426"/>
      <c r="G198" s="426"/>
      <c r="J198" s="640"/>
    </row>
    <row r="199" spans="1:10" x14ac:dyDescent="0.25">
      <c r="A199" s="18"/>
      <c r="B199" s="18"/>
      <c r="C199" s="88"/>
      <c r="D199" s="424"/>
      <c r="E199" s="18"/>
      <c r="F199" s="426"/>
      <c r="G199" s="426"/>
      <c r="H199" s="18"/>
      <c r="I199" s="18"/>
    </row>
  </sheetData>
  <autoFilter ref="A7:G7" xr:uid="{00000000-0009-0000-0000-000011000000}"/>
  <mergeCells count="1">
    <mergeCell ref="B25:D25"/>
  </mergeCells>
  <conditionalFormatting sqref="A8:I24">
    <cfRule type="expression" dxfId="68" priority="2">
      <formula>MOD(ROW(),2)=1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L289"/>
  <sheetViews>
    <sheetView showGridLines="0" zoomScale="85" zoomScaleNormal="85" workbookViewId="0">
      <pane ySplit="7" topLeftCell="A8" activePane="bottomLeft" state="frozen"/>
      <selection pane="bottomLeft" activeCell="E39" sqref="E39"/>
    </sheetView>
  </sheetViews>
  <sheetFormatPr defaultColWidth="9.109375" defaultRowHeight="12.75" customHeight="1" x14ac:dyDescent="0.25"/>
  <cols>
    <col min="1" max="1" width="3.6640625" customWidth="1"/>
    <col min="2" max="2" width="33.109375" customWidth="1"/>
    <col min="3" max="3" width="9.88671875" style="5" customWidth="1"/>
    <col min="4" max="4" width="20.88671875" style="536" customWidth="1"/>
    <col min="5" max="5" width="36.109375" customWidth="1"/>
    <col min="6" max="6" width="16.88671875" customWidth="1"/>
    <col min="7" max="7" width="13.88671875" style="185" customWidth="1"/>
    <col min="8" max="8" width="10.109375" customWidth="1"/>
    <col min="9" max="9" width="27.33203125" style="48" customWidth="1"/>
  </cols>
  <sheetData>
    <row r="1" spans="1:12" s="109" customFormat="1" ht="43.5" customHeight="1" x14ac:dyDescent="0.25">
      <c r="B1" s="2" t="s">
        <v>154</v>
      </c>
      <c r="C1" s="1"/>
      <c r="D1" s="541"/>
      <c r="E1" s="381"/>
      <c r="F1" s="382">
        <f>SUMMARY!F10</f>
        <v>2500</v>
      </c>
      <c r="G1" s="383"/>
      <c r="H1" s="1307"/>
      <c r="I1" s="1307"/>
      <c r="J1" s="1307"/>
      <c r="K1" s="764"/>
      <c r="L1" s="764"/>
    </row>
    <row r="2" spans="1:12" s="18" customFormat="1" ht="15.6" x14ac:dyDescent="0.3">
      <c r="B2" s="385" t="s">
        <v>155</v>
      </c>
      <c r="C2" s="386"/>
      <c r="D2" s="386" t="s">
        <v>97</v>
      </c>
      <c r="E2" s="117"/>
      <c r="F2" s="117"/>
      <c r="G2" s="663"/>
      <c r="I2" s="48"/>
    </row>
    <row r="3" spans="1:12" s="18" customFormat="1" ht="13.8" x14ac:dyDescent="0.25">
      <c r="B3" s="391"/>
      <c r="C3" s="392"/>
      <c r="D3" s="548"/>
      <c r="E3" s="629" t="s">
        <v>141</v>
      </c>
      <c r="F3" s="630">
        <f>G22</f>
        <v>232.58</v>
      </c>
      <c r="G3" s="631"/>
      <c r="I3" s="48"/>
    </row>
    <row r="4" spans="1:12" s="25" customFormat="1" ht="12.75" customHeight="1" x14ac:dyDescent="0.25">
      <c r="B4" s="396"/>
      <c r="C4" s="397"/>
      <c r="D4" s="398"/>
      <c r="E4" s="603"/>
      <c r="F4" s="603"/>
      <c r="G4" s="603"/>
      <c r="I4" s="765"/>
    </row>
    <row r="5" spans="1:12" s="18" customFormat="1" ht="12.75" customHeight="1" x14ac:dyDescent="0.3">
      <c r="B5" s="401"/>
      <c r="C5" s="232"/>
      <c r="D5" s="766" t="s">
        <v>156</v>
      </c>
      <c r="E5" s="406"/>
      <c r="F5" s="303" t="s">
        <v>102</v>
      </c>
      <c r="G5" s="632">
        <f>SUM(F1-F3)</f>
        <v>2267.42</v>
      </c>
      <c r="I5" s="25"/>
    </row>
    <row r="6" spans="1:12" s="18" customFormat="1" ht="12.75" customHeight="1" x14ac:dyDescent="0.25">
      <c r="B6" s="434"/>
      <c r="C6" s="232"/>
      <c r="D6" s="554"/>
      <c r="E6" s="403"/>
      <c r="F6" s="403"/>
      <c r="G6" s="634"/>
      <c r="H6" s="425"/>
      <c r="I6" s="48"/>
    </row>
    <row r="7" spans="1:12" s="25" customFormat="1" ht="12.75" customHeight="1" x14ac:dyDescent="0.25">
      <c r="A7" s="148"/>
      <c r="B7" s="410" t="s">
        <v>84</v>
      </c>
      <c r="C7" s="411" t="s">
        <v>85</v>
      </c>
      <c r="D7" s="559" t="s">
        <v>105</v>
      </c>
      <c r="E7" s="413" t="s">
        <v>86</v>
      </c>
      <c r="F7" s="413" t="s">
        <v>87</v>
      </c>
      <c r="G7" s="415" t="s">
        <v>88</v>
      </c>
      <c r="H7" s="413" t="s">
        <v>85</v>
      </c>
      <c r="I7" s="418" t="s">
        <v>89</v>
      </c>
    </row>
    <row r="8" spans="1:12" s="25" customFormat="1" ht="12.75" customHeight="1" x14ac:dyDescent="0.25">
      <c r="A8" s="88"/>
      <c r="B8" s="459" t="s">
        <v>258</v>
      </c>
      <c r="C8" s="458"/>
      <c r="D8" s="88"/>
      <c r="E8" s="459"/>
      <c r="F8" s="88"/>
      <c r="G8" s="702"/>
      <c r="H8" s="458"/>
      <c r="I8" s="88"/>
      <c r="J8" s="18"/>
      <c r="K8" s="18"/>
      <c r="L8" s="18"/>
    </row>
    <row r="9" spans="1:12" s="25" customFormat="1" ht="12.75" customHeight="1" x14ac:dyDescent="0.25">
      <c r="A9" s="88"/>
      <c r="B9" s="459" t="s">
        <v>258</v>
      </c>
      <c r="C9" s="458">
        <v>46054</v>
      </c>
      <c r="D9" s="88">
        <v>9064</v>
      </c>
      <c r="E9" s="459" t="s">
        <v>259</v>
      </c>
      <c r="F9" s="88"/>
      <c r="G9" s="702">
        <v>232.58</v>
      </c>
      <c r="H9" s="458"/>
      <c r="I9" s="88"/>
      <c r="J9" s="18"/>
      <c r="K9" s="18"/>
      <c r="L9" s="18"/>
    </row>
    <row r="10" spans="1:12" s="25" customFormat="1" ht="12.75" customHeight="1" x14ac:dyDescent="0.25">
      <c r="A10" s="88"/>
      <c r="B10" s="459"/>
      <c r="C10" s="458"/>
      <c r="D10" s="88"/>
      <c r="E10" s="459"/>
      <c r="F10" s="88"/>
      <c r="G10" s="702"/>
      <c r="H10" s="458"/>
      <c r="I10" s="88"/>
      <c r="J10" s="18"/>
      <c r="K10" s="18"/>
      <c r="L10" s="18"/>
    </row>
    <row r="11" spans="1:12" s="25" customFormat="1" ht="12.75" customHeight="1" x14ac:dyDescent="0.25">
      <c r="A11" s="88"/>
      <c r="B11" s="459"/>
      <c r="C11" s="458"/>
      <c r="D11" s="88"/>
      <c r="E11" s="459"/>
      <c r="F11" s="88"/>
      <c r="G11" s="702"/>
      <c r="H11" s="458"/>
      <c r="I11" s="88"/>
      <c r="J11" s="18"/>
      <c r="K11" s="18"/>
      <c r="L11" s="18"/>
    </row>
    <row r="12" spans="1:12" s="25" customFormat="1" ht="12.75" customHeight="1" x14ac:dyDescent="0.25">
      <c r="A12" s="88"/>
      <c r="B12" s="459"/>
      <c r="C12" s="458"/>
      <c r="D12" s="88"/>
      <c r="E12" s="459"/>
      <c r="F12" s="88"/>
      <c r="G12" s="702"/>
      <c r="H12" s="458"/>
      <c r="I12" s="88"/>
      <c r="J12" s="18"/>
      <c r="K12" s="18"/>
      <c r="L12" s="18"/>
    </row>
    <row r="13" spans="1:12" s="25" customFormat="1" ht="12.75" customHeight="1" x14ac:dyDescent="0.25">
      <c r="A13" s="88"/>
      <c r="B13" s="459"/>
      <c r="C13" s="458"/>
      <c r="D13" s="88"/>
      <c r="E13" s="459"/>
      <c r="F13" s="88"/>
      <c r="G13" s="702"/>
      <c r="H13" s="458"/>
      <c r="I13" s="88"/>
      <c r="J13" s="18"/>
      <c r="K13" s="18"/>
      <c r="L13" s="18"/>
    </row>
    <row r="14" spans="1:12" s="25" customFormat="1" ht="12.75" customHeight="1" x14ac:dyDescent="0.25">
      <c r="A14" s="88"/>
      <c r="B14" s="459"/>
      <c r="C14" s="458"/>
      <c r="D14" s="88"/>
      <c r="E14" s="459"/>
      <c r="F14" s="88"/>
      <c r="G14" s="702"/>
      <c r="H14" s="458"/>
      <c r="I14" s="88"/>
      <c r="J14" s="18"/>
      <c r="K14" s="18"/>
      <c r="L14" s="18"/>
    </row>
    <row r="15" spans="1:12" s="25" customFormat="1" ht="12.75" customHeight="1" x14ac:dyDescent="0.25">
      <c r="A15" s="88"/>
      <c r="B15" s="459"/>
      <c r="C15" s="458"/>
      <c r="D15" s="88"/>
      <c r="E15" s="459"/>
      <c r="F15" s="88"/>
      <c r="G15" s="702"/>
      <c r="H15" s="458"/>
      <c r="I15" s="88"/>
      <c r="J15" s="18"/>
      <c r="K15" s="18"/>
      <c r="L15" s="18"/>
    </row>
    <row r="16" spans="1:12" s="25" customFormat="1" ht="12.75" customHeight="1" x14ac:dyDescent="0.25">
      <c r="A16" s="88"/>
      <c r="B16" s="459"/>
      <c r="C16" s="458"/>
      <c r="D16" s="88"/>
      <c r="E16" s="459"/>
      <c r="F16" s="88"/>
      <c r="G16" s="702"/>
      <c r="H16" s="458"/>
      <c r="I16" s="88"/>
      <c r="J16" s="18"/>
      <c r="K16" s="18"/>
      <c r="L16" s="18"/>
    </row>
    <row r="17" spans="1:12" s="25" customFormat="1" ht="12.75" customHeight="1" x14ac:dyDescent="0.25">
      <c r="A17" s="88"/>
      <c r="B17" s="459"/>
      <c r="C17" s="88"/>
      <c r="D17" s="88"/>
      <c r="E17" s="459"/>
      <c r="F17" s="88"/>
      <c r="G17" s="702"/>
      <c r="H17" s="458"/>
      <c r="I17" s="88"/>
      <c r="J17" s="18"/>
      <c r="K17" s="18"/>
      <c r="L17" s="18"/>
    </row>
    <row r="18" spans="1:12" s="25" customFormat="1" ht="12.75" customHeight="1" x14ac:dyDescent="0.25">
      <c r="A18" s="88"/>
      <c r="B18" s="459"/>
      <c r="C18" s="88"/>
      <c r="D18" s="88"/>
      <c r="E18" s="459"/>
      <c r="F18" s="88"/>
      <c r="G18" s="702"/>
      <c r="H18" s="458"/>
      <c r="I18" s="88"/>
      <c r="J18" s="18"/>
      <c r="K18" s="18"/>
      <c r="L18" s="18"/>
    </row>
    <row r="19" spans="1:12" s="18" customFormat="1" ht="12.75" customHeight="1" x14ac:dyDescent="0.25">
      <c r="A19" s="88"/>
      <c r="B19" s="459"/>
      <c r="C19" s="88"/>
      <c r="D19" s="88"/>
      <c r="E19" s="459"/>
      <c r="F19" s="88"/>
      <c r="G19" s="702"/>
      <c r="H19" s="88"/>
      <c r="I19" s="88"/>
      <c r="J19" s="223"/>
    </row>
    <row r="20" spans="1:12" s="18" customFormat="1" ht="12.75" customHeight="1" x14ac:dyDescent="0.25">
      <c r="A20" s="88"/>
      <c r="B20" s="459"/>
      <c r="C20" s="88"/>
      <c r="D20" s="88"/>
      <c r="E20" s="459"/>
      <c r="F20" s="88"/>
      <c r="G20" s="702"/>
      <c r="H20" s="88"/>
      <c r="I20" s="88"/>
      <c r="J20" s="223"/>
    </row>
    <row r="21" spans="1:12" s="18" customFormat="1" ht="12.75" customHeight="1" x14ac:dyDescent="0.25">
      <c r="A21" s="88"/>
      <c r="B21" s="459"/>
      <c r="C21" s="88"/>
      <c r="D21" s="88"/>
      <c r="E21" s="459"/>
      <c r="F21" s="88"/>
      <c r="G21" s="702"/>
      <c r="H21" s="88"/>
      <c r="I21" s="88"/>
      <c r="J21" s="223"/>
    </row>
    <row r="22" spans="1:12" s="25" customFormat="1" ht="19.5" customHeight="1" x14ac:dyDescent="0.3">
      <c r="A22" s="467"/>
      <c r="B22" s="1315"/>
      <c r="C22" s="1315"/>
      <c r="D22" s="1315"/>
      <c r="E22" s="162" t="s">
        <v>90</v>
      </c>
      <c r="F22" s="440">
        <f>SUM(F8:F20)</f>
        <v>0</v>
      </c>
      <c r="G22" s="441">
        <f>SUM(G8:G20)</f>
        <v>232.58</v>
      </c>
      <c r="H22" s="165" t="s">
        <v>91</v>
      </c>
      <c r="I22" s="767"/>
    </row>
    <row r="23" spans="1:12" ht="14.4" x14ac:dyDescent="0.3">
      <c r="A23" s="88"/>
      <c r="B23" s="223"/>
      <c r="C23" s="278"/>
      <c r="D23" s="582"/>
      <c r="E23" s="168" t="s">
        <v>92</v>
      </c>
      <c r="F23" s="768">
        <f>SUM(G5-F22)</f>
        <v>2267.42</v>
      </c>
      <c r="G23" s="407"/>
      <c r="H23" s="406"/>
      <c r="I23" s="769"/>
      <c r="J23" s="18"/>
      <c r="K23" s="18"/>
      <c r="L23" s="18"/>
    </row>
    <row r="24" spans="1:12" ht="13.8" x14ac:dyDescent="0.25">
      <c r="A24" s="88"/>
      <c r="B24" s="223"/>
      <c r="C24" s="278"/>
      <c r="D24" s="582"/>
      <c r="E24" s="223"/>
      <c r="F24" s="768"/>
      <c r="G24" s="407"/>
      <c r="H24" s="406"/>
      <c r="I24" s="769"/>
      <c r="J24" s="18"/>
      <c r="K24" s="18"/>
      <c r="L24" s="18"/>
    </row>
    <row r="25" spans="1:12" ht="13.8" x14ac:dyDescent="0.25">
      <c r="A25" s="88"/>
      <c r="B25" s="223"/>
      <c r="C25" s="278"/>
      <c r="D25" s="582"/>
      <c r="E25" s="223"/>
      <c r="F25" s="768"/>
      <c r="G25" s="407"/>
      <c r="H25" s="406"/>
      <c r="I25" s="769"/>
      <c r="J25" s="18"/>
      <c r="K25" s="18"/>
      <c r="L25" s="18"/>
    </row>
    <row r="26" spans="1:12" ht="13.8" x14ac:dyDescent="0.25">
      <c r="A26" s="88"/>
      <c r="B26" s="223"/>
      <c r="C26" s="278"/>
      <c r="D26" s="582"/>
      <c r="E26" s="223"/>
      <c r="F26" s="768"/>
      <c r="G26" s="407"/>
      <c r="H26" s="406"/>
      <c r="I26" s="769"/>
      <c r="J26" s="18"/>
      <c r="K26" s="18"/>
      <c r="L26" s="18"/>
    </row>
    <row r="27" spans="1:12" ht="13.8" x14ac:dyDescent="0.25">
      <c r="A27" s="88"/>
      <c r="B27" s="223"/>
      <c r="C27" s="278"/>
      <c r="D27" s="582"/>
      <c r="E27" s="223"/>
      <c r="F27" s="768"/>
      <c r="G27" s="407"/>
      <c r="H27" s="406"/>
      <c r="I27" s="769"/>
      <c r="J27" s="18"/>
      <c r="K27" s="18"/>
      <c r="L27" s="18"/>
    </row>
    <row r="28" spans="1:12" ht="13.8" x14ac:dyDescent="0.25">
      <c r="A28" s="88"/>
      <c r="B28" s="223"/>
      <c r="C28" s="278"/>
      <c r="D28" s="582"/>
      <c r="E28" s="223"/>
      <c r="F28" s="768"/>
      <c r="G28" s="407"/>
      <c r="H28" s="406"/>
      <c r="I28" s="769"/>
      <c r="J28" s="18"/>
      <c r="K28" s="18"/>
      <c r="L28" s="18"/>
    </row>
    <row r="29" spans="1:12" ht="13.8" x14ac:dyDescent="0.25">
      <c r="A29" s="88"/>
      <c r="B29" s="223"/>
      <c r="C29" s="278"/>
      <c r="D29" s="582"/>
      <c r="E29" s="223"/>
      <c r="F29" s="768"/>
      <c r="G29" s="407"/>
      <c r="H29" s="406"/>
      <c r="I29" s="769"/>
      <c r="J29" s="18"/>
      <c r="K29" s="18"/>
      <c r="L29" s="18"/>
    </row>
    <row r="30" spans="1:12" ht="13.8" x14ac:dyDescent="0.25">
      <c r="A30" s="88"/>
      <c r="B30" s="223"/>
      <c r="C30" s="278"/>
      <c r="D30" s="582"/>
      <c r="E30" s="223"/>
      <c r="F30" s="768"/>
      <c r="G30" s="407"/>
      <c r="H30" s="406"/>
      <c r="I30" s="769"/>
      <c r="J30" s="18"/>
      <c r="K30" s="18"/>
      <c r="L30" s="18"/>
    </row>
    <row r="31" spans="1:12" ht="13.8" x14ac:dyDescent="0.25">
      <c r="A31" s="88"/>
      <c r="B31" s="223"/>
      <c r="C31" s="278"/>
      <c r="D31" s="582"/>
      <c r="E31" s="223"/>
      <c r="F31" s="768"/>
      <c r="G31" s="407"/>
      <c r="H31" s="406"/>
      <c r="I31" s="769"/>
      <c r="J31" s="18"/>
      <c r="K31" s="18"/>
      <c r="L31" s="18"/>
    </row>
    <row r="32" spans="1:12" ht="13.8" x14ac:dyDescent="0.25">
      <c r="A32" s="88"/>
      <c r="B32" s="223"/>
      <c r="C32" s="278"/>
      <c r="D32" s="582"/>
      <c r="E32" s="223"/>
      <c r="F32" s="768"/>
      <c r="G32" s="407"/>
      <c r="H32" s="406"/>
      <c r="I32" s="769"/>
      <c r="J32" s="18"/>
      <c r="K32" s="18"/>
      <c r="L32" s="18"/>
    </row>
    <row r="33" spans="1:12" ht="13.8" x14ac:dyDescent="0.25">
      <c r="A33" s="88"/>
      <c r="B33" s="223"/>
      <c r="C33" s="278"/>
      <c r="D33" s="582"/>
      <c r="E33" s="223"/>
      <c r="F33" s="768"/>
      <c r="G33" s="407"/>
      <c r="H33" s="406"/>
      <c r="I33" s="769"/>
      <c r="J33" s="18"/>
      <c r="K33" s="18"/>
      <c r="L33" s="18"/>
    </row>
    <row r="34" spans="1:12" ht="13.8" x14ac:dyDescent="0.25">
      <c r="A34" s="88"/>
      <c r="B34" s="223"/>
      <c r="C34" s="278"/>
      <c r="D34" s="582"/>
      <c r="E34" s="223"/>
      <c r="F34" s="768"/>
      <c r="G34" s="407"/>
      <c r="H34" s="406"/>
      <c r="I34" s="769"/>
      <c r="J34" s="18"/>
      <c r="K34" s="18"/>
      <c r="L34" s="18"/>
    </row>
    <row r="35" spans="1:12" ht="13.8" x14ac:dyDescent="0.25">
      <c r="A35" s="88"/>
      <c r="B35" s="223"/>
      <c r="C35" s="278"/>
      <c r="D35" s="582"/>
      <c r="E35" s="223"/>
      <c r="F35" s="768"/>
      <c r="G35" s="407"/>
      <c r="H35" s="406"/>
      <c r="I35" s="769"/>
      <c r="J35" s="18"/>
      <c r="K35" s="18"/>
      <c r="L35" s="18"/>
    </row>
    <row r="36" spans="1:12" ht="13.8" x14ac:dyDescent="0.25">
      <c r="A36" s="88"/>
      <c r="B36" s="223"/>
      <c r="C36" s="278"/>
      <c r="D36" s="582"/>
      <c r="E36" s="223"/>
      <c r="F36" s="768"/>
      <c r="G36" s="407"/>
      <c r="H36" s="406"/>
      <c r="I36" s="769"/>
      <c r="J36" s="18"/>
      <c r="K36" s="18"/>
      <c r="L36" s="18"/>
    </row>
    <row r="37" spans="1:12" ht="13.8" x14ac:dyDescent="0.25">
      <c r="A37" s="88"/>
      <c r="B37" s="223"/>
      <c r="C37" s="278"/>
      <c r="D37" s="582"/>
      <c r="E37" s="223"/>
      <c r="F37" s="768"/>
      <c r="G37" s="407"/>
      <c r="H37" s="406"/>
      <c r="I37" s="769"/>
      <c r="J37" s="18"/>
      <c r="K37" s="18"/>
      <c r="L37" s="18"/>
    </row>
    <row r="38" spans="1:12" ht="13.8" x14ac:dyDescent="0.25">
      <c r="A38" s="88"/>
      <c r="B38" s="223"/>
      <c r="C38" s="278"/>
      <c r="D38" s="582"/>
      <c r="E38" s="223"/>
      <c r="F38" s="768"/>
      <c r="G38" s="407"/>
      <c r="H38" s="406"/>
      <c r="I38" s="769"/>
      <c r="J38" s="18"/>
      <c r="K38" s="18"/>
      <c r="L38" s="18"/>
    </row>
    <row r="39" spans="1:12" ht="13.8" x14ac:dyDescent="0.25">
      <c r="A39" s="88"/>
      <c r="B39" s="223"/>
      <c r="C39" s="278"/>
      <c r="D39" s="582"/>
      <c r="E39" s="223"/>
      <c r="F39" s="768"/>
      <c r="G39" s="407"/>
      <c r="H39" s="406"/>
      <c r="I39" s="769"/>
      <c r="J39" s="18"/>
      <c r="K39" s="18"/>
      <c r="L39" s="18"/>
    </row>
    <row r="40" spans="1:12" ht="13.8" x14ac:dyDescent="0.25">
      <c r="A40" s="88"/>
      <c r="B40" s="223"/>
      <c r="C40" s="278"/>
      <c r="D40" s="582"/>
      <c r="E40" s="223"/>
      <c r="F40" s="768"/>
      <c r="G40" s="407"/>
      <c r="H40" s="406"/>
      <c r="I40" s="769"/>
      <c r="J40" s="18"/>
      <c r="K40" s="18"/>
      <c r="L40" s="18"/>
    </row>
    <row r="41" spans="1:12" ht="13.8" x14ac:dyDescent="0.25">
      <c r="A41" s="88"/>
      <c r="B41" s="223"/>
      <c r="C41" s="278"/>
      <c r="D41" s="582"/>
      <c r="E41" s="223"/>
      <c r="F41" s="768"/>
      <c r="G41" s="407"/>
      <c r="H41" s="406"/>
      <c r="I41" s="769"/>
      <c r="J41" s="18"/>
      <c r="K41" s="18"/>
      <c r="L41" s="18"/>
    </row>
    <row r="42" spans="1:12" ht="13.8" x14ac:dyDescent="0.25">
      <c r="A42" s="88"/>
      <c r="B42" s="223"/>
      <c r="C42" s="278"/>
      <c r="D42" s="582"/>
      <c r="E42" s="223"/>
      <c r="F42" s="768"/>
      <c r="G42" s="407"/>
      <c r="H42" s="406"/>
      <c r="I42" s="769"/>
      <c r="J42" s="18"/>
      <c r="K42" s="18"/>
      <c r="L42" s="18"/>
    </row>
    <row r="43" spans="1:12" ht="13.8" x14ac:dyDescent="0.25">
      <c r="A43" s="88"/>
      <c r="B43" s="223"/>
      <c r="C43" s="278"/>
      <c r="D43" s="582"/>
      <c r="E43" s="223"/>
      <c r="F43" s="768"/>
      <c r="G43" s="407"/>
      <c r="H43" s="406"/>
      <c r="I43" s="769"/>
      <c r="J43" s="18"/>
      <c r="K43" s="18"/>
      <c r="L43" s="18"/>
    </row>
    <row r="44" spans="1:12" ht="13.8" x14ac:dyDescent="0.25">
      <c r="A44" s="88"/>
      <c r="B44" s="223"/>
      <c r="C44" s="278"/>
      <c r="D44" s="582"/>
      <c r="E44" s="223"/>
      <c r="F44" s="768"/>
      <c r="G44" s="407"/>
      <c r="H44" s="406"/>
      <c r="I44" s="769"/>
      <c r="J44" s="18"/>
      <c r="K44" s="18"/>
      <c r="L44" s="18"/>
    </row>
    <row r="45" spans="1:12" ht="13.8" x14ac:dyDescent="0.25">
      <c r="A45" s="88"/>
      <c r="B45" s="223"/>
      <c r="C45" s="278"/>
      <c r="D45" s="582"/>
      <c r="E45" s="223"/>
      <c r="F45" s="768"/>
      <c r="G45" s="407"/>
      <c r="H45" s="406"/>
      <c r="I45" s="769"/>
      <c r="J45" s="18"/>
      <c r="K45" s="18"/>
      <c r="L45" s="18"/>
    </row>
    <row r="46" spans="1:12" ht="13.8" x14ac:dyDescent="0.25">
      <c r="A46" s="88"/>
      <c r="B46" s="223"/>
      <c r="C46" s="278"/>
      <c r="D46" s="582"/>
      <c r="E46" s="223"/>
      <c r="F46" s="768"/>
      <c r="G46" s="407"/>
      <c r="H46" s="406"/>
      <c r="I46" s="769"/>
      <c r="J46" s="18"/>
      <c r="K46" s="18"/>
      <c r="L46" s="18"/>
    </row>
    <row r="47" spans="1:12" ht="13.8" x14ac:dyDescent="0.25">
      <c r="B47" s="223"/>
      <c r="C47" s="278"/>
      <c r="D47" s="582"/>
      <c r="E47" s="223"/>
      <c r="F47" s="768"/>
      <c r="G47" s="407"/>
      <c r="H47" s="406"/>
      <c r="I47" s="769"/>
      <c r="J47" s="18"/>
      <c r="K47" s="18"/>
      <c r="L47" s="18"/>
    </row>
    <row r="48" spans="1:12" ht="13.8" x14ac:dyDescent="0.25">
      <c r="B48" s="223"/>
      <c r="C48" s="278"/>
      <c r="D48" s="582"/>
      <c r="E48" s="223"/>
      <c r="F48" s="768"/>
      <c r="G48" s="407"/>
      <c r="H48" s="406"/>
      <c r="I48" s="769"/>
      <c r="J48" s="18"/>
      <c r="K48" s="18"/>
      <c r="L48" s="18"/>
    </row>
    <row r="49" spans="1:12" ht="13.8" x14ac:dyDescent="0.25">
      <c r="B49" s="223"/>
      <c r="C49" s="278"/>
      <c r="D49" s="582"/>
      <c r="E49" s="223"/>
      <c r="F49" s="768"/>
      <c r="G49" s="407"/>
      <c r="H49" s="406"/>
      <c r="I49" s="769"/>
      <c r="J49" s="18"/>
      <c r="K49" s="18"/>
      <c r="L49" s="18"/>
    </row>
    <row r="50" spans="1:12" ht="13.8" x14ac:dyDescent="0.25">
      <c r="B50" s="223"/>
      <c r="C50" s="278"/>
      <c r="D50" s="582"/>
      <c r="E50" s="223"/>
      <c r="F50" s="768"/>
      <c r="G50" s="407"/>
      <c r="H50" s="406"/>
      <c r="I50" s="769"/>
      <c r="J50" s="18"/>
      <c r="K50" s="18"/>
      <c r="L50" s="18"/>
    </row>
    <row r="51" spans="1:12" ht="13.8" x14ac:dyDescent="0.25">
      <c r="B51" s="223"/>
      <c r="C51" s="278"/>
      <c r="D51" s="582"/>
      <c r="E51" s="223"/>
      <c r="F51" s="768"/>
      <c r="G51" s="407"/>
      <c r="H51" s="406"/>
      <c r="I51" s="769"/>
      <c r="J51" s="18"/>
      <c r="K51" s="18"/>
      <c r="L51" s="18"/>
    </row>
    <row r="52" spans="1:12" ht="13.8" x14ac:dyDescent="0.25">
      <c r="B52" s="223"/>
      <c r="C52" s="278"/>
      <c r="D52" s="582"/>
      <c r="E52" s="223"/>
      <c r="F52" s="768"/>
      <c r="G52" s="407"/>
      <c r="H52" s="406"/>
      <c r="I52" s="769"/>
      <c r="J52" s="18"/>
      <c r="K52" s="18"/>
      <c r="L52" s="18"/>
    </row>
    <row r="53" spans="1:12" ht="13.8" x14ac:dyDescent="0.25">
      <c r="B53" s="223"/>
      <c r="C53" s="278"/>
      <c r="D53" s="582"/>
      <c r="E53" s="223"/>
      <c r="F53" s="768"/>
      <c r="G53" s="407"/>
      <c r="H53" s="406"/>
      <c r="I53" s="769"/>
      <c r="J53" s="18"/>
      <c r="K53" s="18"/>
      <c r="L53" s="18"/>
    </row>
    <row r="54" spans="1:12" ht="13.8" x14ac:dyDescent="0.25">
      <c r="B54" s="223"/>
      <c r="C54" s="278"/>
      <c r="D54" s="582"/>
      <c r="E54" s="223"/>
      <c r="F54" s="768"/>
      <c r="G54" s="407"/>
      <c r="H54" s="406"/>
      <c r="I54" s="769"/>
      <c r="J54" s="18"/>
      <c r="K54" s="18"/>
      <c r="L54" s="18"/>
    </row>
    <row r="55" spans="1:12" ht="13.8" x14ac:dyDescent="0.25">
      <c r="B55" s="223"/>
      <c r="C55" s="278"/>
      <c r="D55" s="582"/>
      <c r="E55" s="223"/>
      <c r="F55" s="768"/>
      <c r="G55" s="407"/>
      <c r="H55" s="406"/>
      <c r="I55" s="769"/>
      <c r="J55" s="18"/>
      <c r="K55" s="18"/>
      <c r="L55" s="18"/>
    </row>
    <row r="56" spans="1:12" ht="13.8" x14ac:dyDescent="0.25">
      <c r="B56" s="223"/>
      <c r="C56" s="278"/>
      <c r="D56" s="582"/>
      <c r="E56" s="223"/>
      <c r="F56" s="768"/>
      <c r="G56" s="407"/>
      <c r="H56" s="406"/>
      <c r="I56" s="769"/>
      <c r="J56" s="18"/>
      <c r="K56" s="18"/>
      <c r="L56" s="18"/>
    </row>
    <row r="57" spans="1:12" ht="13.8" x14ac:dyDescent="0.25">
      <c r="B57" s="223"/>
      <c r="C57" s="278"/>
      <c r="D57" s="582"/>
      <c r="E57" s="223"/>
      <c r="F57" s="768"/>
      <c r="G57" s="407"/>
      <c r="H57" s="406"/>
      <c r="I57" s="769"/>
      <c r="J57" s="18"/>
      <c r="K57" s="18"/>
      <c r="L57" s="18"/>
    </row>
    <row r="58" spans="1:12" ht="13.8" x14ac:dyDescent="0.25">
      <c r="B58" s="223"/>
      <c r="C58" s="278"/>
      <c r="D58" s="582"/>
      <c r="E58" s="223"/>
      <c r="F58" s="768"/>
      <c r="G58" s="407"/>
      <c r="H58" s="406"/>
      <c r="I58" s="769"/>
      <c r="J58" s="18"/>
      <c r="K58" s="18"/>
      <c r="L58" s="18"/>
    </row>
    <row r="59" spans="1:12" ht="13.8" x14ac:dyDescent="0.25">
      <c r="B59" s="223"/>
      <c r="C59" s="278"/>
      <c r="D59" s="582"/>
      <c r="E59" s="223"/>
      <c r="F59" s="768"/>
      <c r="G59" s="407"/>
      <c r="H59" s="406"/>
      <c r="I59" s="769"/>
      <c r="J59" s="18"/>
      <c r="K59" s="18"/>
      <c r="L59" s="18"/>
    </row>
    <row r="60" spans="1:12" s="18" customFormat="1" ht="13.8" x14ac:dyDescent="0.25">
      <c r="A60"/>
      <c r="B60" s="223"/>
      <c r="C60" s="278"/>
      <c r="D60" s="582"/>
      <c r="E60" s="223"/>
      <c r="F60" s="768"/>
      <c r="G60" s="407"/>
      <c r="H60" s="406"/>
      <c r="I60" s="769"/>
    </row>
    <row r="61" spans="1:12" s="18" customFormat="1" ht="12.75" customHeight="1" x14ac:dyDescent="0.25">
      <c r="B61" s="223"/>
      <c r="C61" s="770"/>
      <c r="D61" s="582"/>
      <c r="E61" s="715"/>
      <c r="F61" s="768"/>
      <c r="G61" s="407"/>
      <c r="H61" s="406"/>
      <c r="I61" s="769"/>
    </row>
    <row r="62" spans="1:12" s="18" customFormat="1" ht="12.75" customHeight="1" x14ac:dyDescent="0.25">
      <c r="B62" s="223"/>
      <c r="C62" s="770"/>
      <c r="D62" s="582"/>
      <c r="E62" s="715"/>
      <c r="F62" s="768"/>
      <c r="G62" s="407"/>
      <c r="H62" s="406"/>
      <c r="I62" s="769"/>
    </row>
    <row r="63" spans="1:12" s="18" customFormat="1" ht="12.75" customHeight="1" x14ac:dyDescent="0.25">
      <c r="B63" s="223"/>
      <c r="C63" s="770"/>
      <c r="D63" s="582"/>
      <c r="E63" s="715"/>
      <c r="F63" s="768"/>
      <c r="G63" s="407"/>
      <c r="H63" s="406"/>
      <c r="I63" s="769"/>
    </row>
    <row r="64" spans="1:12" s="18" customFormat="1" ht="12.75" customHeight="1" x14ac:dyDescent="0.25">
      <c r="B64" s="223"/>
      <c r="C64" s="770"/>
      <c r="D64" s="582"/>
      <c r="E64" s="715"/>
      <c r="F64" s="768"/>
      <c r="G64" s="407"/>
      <c r="H64" s="406"/>
      <c r="I64" s="769"/>
    </row>
    <row r="65" spans="1:12" s="18" customFormat="1" ht="12.75" customHeight="1" x14ac:dyDescent="0.25">
      <c r="B65" s="223"/>
      <c r="C65" s="770"/>
      <c r="D65" s="582"/>
      <c r="E65" s="715"/>
      <c r="F65" s="768"/>
      <c r="G65" s="407"/>
      <c r="H65" s="406"/>
      <c r="I65" s="769"/>
    </row>
    <row r="66" spans="1:12" s="18" customFormat="1" ht="12.75" customHeight="1" x14ac:dyDescent="0.25">
      <c r="B66" s="223"/>
      <c r="C66" s="770"/>
      <c r="D66" s="582"/>
      <c r="E66" s="715"/>
      <c r="F66" s="768"/>
      <c r="G66" s="407"/>
      <c r="H66" s="406"/>
      <c r="I66" s="769"/>
    </row>
    <row r="67" spans="1:12" s="18" customFormat="1" ht="12.75" customHeight="1" x14ac:dyDescent="0.25">
      <c r="B67" s="223"/>
      <c r="C67" s="770"/>
      <c r="D67" s="582"/>
      <c r="E67" s="715"/>
      <c r="F67" s="768"/>
      <c r="G67" s="407"/>
      <c r="H67" s="406"/>
      <c r="I67" s="769"/>
    </row>
    <row r="68" spans="1:12" s="18" customFormat="1" ht="12.75" customHeight="1" x14ac:dyDescent="0.25">
      <c r="B68" s="223"/>
      <c r="C68" s="770"/>
      <c r="D68" s="582"/>
      <c r="E68" s="715"/>
      <c r="F68" s="768"/>
      <c r="G68" s="407"/>
      <c r="H68" s="406"/>
      <c r="I68" s="769"/>
    </row>
    <row r="69" spans="1:12" s="18" customFormat="1" ht="12.75" customHeight="1" x14ac:dyDescent="0.25">
      <c r="B69" s="223"/>
      <c r="C69" s="770"/>
      <c r="D69" s="582"/>
      <c r="E69" s="715"/>
      <c r="F69" s="768"/>
      <c r="G69" s="407"/>
      <c r="H69" s="406"/>
      <c r="I69" s="769"/>
    </row>
    <row r="70" spans="1:12" s="18" customFormat="1" ht="12.75" customHeight="1" x14ac:dyDescent="0.25">
      <c r="B70" s="223"/>
      <c r="C70" s="770"/>
      <c r="D70" s="582"/>
      <c r="E70" s="715"/>
      <c r="F70" s="768"/>
      <c r="G70" s="407"/>
      <c r="H70" s="406"/>
      <c r="I70" s="769"/>
    </row>
    <row r="71" spans="1:12" s="18" customFormat="1" ht="12.75" customHeight="1" x14ac:dyDescent="0.25">
      <c r="B71" s="223"/>
      <c r="C71" s="770"/>
      <c r="D71" s="582"/>
      <c r="E71" s="715"/>
      <c r="F71" s="768"/>
      <c r="G71" s="407"/>
      <c r="H71" s="406"/>
      <c r="I71" s="769"/>
    </row>
    <row r="72" spans="1:12" s="18" customFormat="1" ht="12.75" customHeight="1" x14ac:dyDescent="0.25">
      <c r="B72" s="223"/>
      <c r="C72" s="770"/>
      <c r="D72" s="582"/>
      <c r="E72" s="715"/>
      <c r="F72" s="768"/>
      <c r="G72" s="407"/>
      <c r="H72" s="406"/>
      <c r="I72" s="769"/>
    </row>
    <row r="73" spans="1:12" s="18" customFormat="1" ht="12.75" customHeight="1" x14ac:dyDescent="0.25">
      <c r="B73" s="223"/>
      <c r="C73" s="770"/>
      <c r="D73" s="582"/>
      <c r="E73" s="715"/>
      <c r="F73" s="768"/>
      <c r="G73" s="407"/>
      <c r="H73" s="406"/>
      <c r="I73" s="769"/>
    </row>
    <row r="74" spans="1:12" s="18" customFormat="1" ht="12.75" customHeight="1" x14ac:dyDescent="0.25">
      <c r="B74" s="223"/>
      <c r="C74" s="770"/>
      <c r="D74" s="582"/>
      <c r="E74" s="715"/>
      <c r="F74" s="768"/>
      <c r="G74" s="407"/>
      <c r="H74" s="406"/>
      <c r="I74" s="769"/>
    </row>
    <row r="75" spans="1:12" s="18" customFormat="1" ht="12.75" customHeight="1" x14ac:dyDescent="0.25">
      <c r="B75" s="223"/>
      <c r="C75" s="770"/>
      <c r="D75" s="582"/>
      <c r="E75" s="715"/>
      <c r="F75" s="768"/>
      <c r="G75" s="407"/>
      <c r="H75" s="406"/>
      <c r="I75" s="769"/>
    </row>
    <row r="76" spans="1:12" s="18" customFormat="1" ht="12.75" customHeight="1" x14ac:dyDescent="0.25">
      <c r="B76" s="223"/>
      <c r="C76" s="770"/>
      <c r="D76" s="582"/>
      <c r="E76" s="715"/>
      <c r="F76" s="768"/>
      <c r="G76" s="407"/>
      <c r="H76" s="406"/>
      <c r="I76" s="769"/>
    </row>
    <row r="77" spans="1:12" s="18" customFormat="1" ht="12.75" customHeight="1" x14ac:dyDescent="0.25">
      <c r="B77" s="223"/>
      <c r="C77" s="770"/>
      <c r="D77" s="582"/>
      <c r="E77" s="715"/>
      <c r="F77" s="768"/>
      <c r="G77" s="407"/>
      <c r="H77" s="406"/>
      <c r="I77" s="769"/>
    </row>
    <row r="78" spans="1:12" s="18" customFormat="1" ht="12.75" customHeight="1" x14ac:dyDescent="0.25">
      <c r="B78" s="223"/>
      <c r="C78" s="770"/>
      <c r="D78" s="582"/>
      <c r="E78" s="715"/>
      <c r="F78" s="768"/>
      <c r="G78" s="407"/>
      <c r="H78" s="406"/>
      <c r="I78" s="769"/>
    </row>
    <row r="79" spans="1:12" s="18" customFormat="1" ht="12.75" customHeight="1" x14ac:dyDescent="0.25">
      <c r="B79" s="223"/>
      <c r="C79" s="770"/>
      <c r="D79" s="582"/>
      <c r="E79" s="715"/>
      <c r="F79" s="768"/>
      <c r="G79" s="407"/>
      <c r="H79" s="406"/>
      <c r="I79" s="769"/>
    </row>
    <row r="80" spans="1:12" ht="12.75" customHeight="1" x14ac:dyDescent="0.25">
      <c r="A80" s="18"/>
      <c r="B80" s="223"/>
      <c r="C80" s="770"/>
      <c r="D80" s="582"/>
      <c r="E80" s="715"/>
      <c r="F80" s="768"/>
      <c r="G80" s="407"/>
      <c r="H80" s="406"/>
      <c r="I80" s="769"/>
      <c r="J80" s="18"/>
      <c r="K80" s="18"/>
      <c r="L80" s="18"/>
    </row>
    <row r="81" spans="1:12" s="171" customFormat="1" ht="13.8" x14ac:dyDescent="0.25">
      <c r="A81"/>
      <c r="B81" s="223"/>
      <c r="C81" s="278"/>
      <c r="D81" s="582"/>
      <c r="E81" s="223"/>
      <c r="F81" s="223"/>
      <c r="G81" s="407"/>
      <c r="H81" s="223"/>
      <c r="I81" s="769"/>
      <c r="J81"/>
      <c r="K81"/>
      <c r="L81"/>
    </row>
    <row r="82" spans="1:12" s="18" customFormat="1" ht="12.75" customHeight="1" x14ac:dyDescent="0.25">
      <c r="A82" s="171"/>
      <c r="B82" s="578"/>
      <c r="C82" s="771"/>
      <c r="D82" s="579"/>
      <c r="E82" s="578"/>
      <c r="F82" s="578"/>
      <c r="G82" s="635"/>
      <c r="H82" s="772"/>
      <c r="I82" s="773"/>
      <c r="J82" s="171"/>
      <c r="K82" s="171"/>
      <c r="L82" s="171"/>
    </row>
    <row r="83" spans="1:12" s="18" customFormat="1" ht="13.8" x14ac:dyDescent="0.25">
      <c r="B83" s="223"/>
      <c r="C83" s="277"/>
      <c r="D83" s="582"/>
      <c r="E83" s="406"/>
      <c r="F83" s="406"/>
      <c r="G83" s="407"/>
      <c r="H83" s="406"/>
      <c r="I83" s="769"/>
    </row>
    <row r="84" spans="1:12" s="18" customFormat="1" ht="13.8" x14ac:dyDescent="0.25">
      <c r="B84" s="223"/>
      <c r="C84" s="277"/>
      <c r="D84" s="582"/>
      <c r="E84" s="406"/>
      <c r="F84" s="406"/>
      <c r="G84" s="407"/>
      <c r="H84" s="406"/>
      <c r="I84" s="769"/>
    </row>
    <row r="85" spans="1:12" s="18" customFormat="1" ht="13.8" x14ac:dyDescent="0.25">
      <c r="B85" s="223"/>
      <c r="C85" s="277"/>
      <c r="D85" s="582"/>
      <c r="E85" s="406"/>
      <c r="F85" s="406"/>
      <c r="G85" s="407"/>
      <c r="H85" s="406"/>
      <c r="I85" s="769"/>
    </row>
    <row r="86" spans="1:12" s="18" customFormat="1" ht="13.8" x14ac:dyDescent="0.25">
      <c r="B86" s="223"/>
      <c r="C86" s="277"/>
      <c r="D86" s="582"/>
      <c r="E86" s="406"/>
      <c r="F86" s="406"/>
      <c r="G86" s="407"/>
      <c r="H86" s="406"/>
      <c r="I86" s="769"/>
    </row>
    <row r="87" spans="1:12" s="18" customFormat="1" ht="13.8" x14ac:dyDescent="0.25">
      <c r="B87" s="223"/>
      <c r="C87" s="277"/>
      <c r="D87" s="582"/>
      <c r="E87" s="406"/>
      <c r="F87" s="406"/>
      <c r="G87" s="407"/>
      <c r="H87" s="406"/>
      <c r="I87" s="769"/>
    </row>
    <row r="88" spans="1:12" s="18" customFormat="1" ht="13.8" x14ac:dyDescent="0.25">
      <c r="B88" s="223"/>
      <c r="C88" s="277"/>
      <c r="D88" s="582"/>
      <c r="E88" s="406"/>
      <c r="F88" s="406"/>
      <c r="G88" s="407"/>
      <c r="H88" s="406"/>
      <c r="I88" s="769"/>
    </row>
    <row r="89" spans="1:12" s="18" customFormat="1" ht="13.8" x14ac:dyDescent="0.25">
      <c r="B89" s="223"/>
      <c r="C89" s="277"/>
      <c r="D89" s="582"/>
      <c r="E89" s="406"/>
      <c r="F89" s="406"/>
      <c r="G89" s="407"/>
      <c r="H89" s="406"/>
      <c r="I89" s="769"/>
    </row>
    <row r="90" spans="1:12" s="18" customFormat="1" ht="13.8" x14ac:dyDescent="0.25">
      <c r="B90" s="223"/>
      <c r="C90" s="277"/>
      <c r="D90" s="582"/>
      <c r="E90" s="406"/>
      <c r="F90" s="406"/>
      <c r="G90" s="407"/>
      <c r="H90" s="406"/>
      <c r="I90" s="769"/>
    </row>
    <row r="91" spans="1:12" s="18" customFormat="1" ht="13.8" x14ac:dyDescent="0.25">
      <c r="B91" s="223"/>
      <c r="C91" s="277"/>
      <c r="D91" s="582"/>
      <c r="E91" s="406"/>
      <c r="F91" s="406"/>
      <c r="G91" s="407"/>
      <c r="H91" s="406"/>
      <c r="I91" s="769"/>
    </row>
    <row r="92" spans="1:12" s="18" customFormat="1" ht="13.8" x14ac:dyDescent="0.25">
      <c r="B92" s="223"/>
      <c r="C92" s="277"/>
      <c r="D92" s="582"/>
      <c r="E92" s="406"/>
      <c r="F92" s="406"/>
      <c r="G92" s="407"/>
      <c r="H92" s="406"/>
      <c r="I92" s="769"/>
    </row>
    <row r="93" spans="1:12" s="18" customFormat="1" ht="13.8" x14ac:dyDescent="0.25">
      <c r="B93" s="223"/>
      <c r="C93" s="277"/>
      <c r="D93" s="582"/>
      <c r="E93" s="406"/>
      <c r="F93" s="406"/>
      <c r="G93" s="407"/>
      <c r="H93" s="406"/>
      <c r="I93" s="769"/>
    </row>
    <row r="94" spans="1:12" s="18" customFormat="1" ht="13.2" x14ac:dyDescent="0.25">
      <c r="C94" s="423"/>
      <c r="D94" s="589"/>
      <c r="E94" s="425"/>
      <c r="F94" s="425"/>
      <c r="G94" s="426"/>
      <c r="H94" s="425"/>
      <c r="I94" s="48"/>
    </row>
    <row r="95" spans="1:12" s="18" customFormat="1" ht="13.2" x14ac:dyDescent="0.25">
      <c r="C95" s="423"/>
      <c r="D95" s="589"/>
      <c r="E95" s="425"/>
      <c r="F95" s="425"/>
      <c r="G95" s="426"/>
      <c r="H95" s="425"/>
      <c r="I95" s="48"/>
    </row>
    <row r="96" spans="1:12" s="18" customFormat="1" ht="13.2" x14ac:dyDescent="0.25">
      <c r="C96" s="423"/>
      <c r="D96" s="589"/>
      <c r="E96" s="425"/>
      <c r="F96" s="425"/>
      <c r="G96" s="426"/>
      <c r="H96" s="425"/>
      <c r="I96" s="48"/>
    </row>
    <row r="97" spans="3:9" s="18" customFormat="1" ht="13.2" x14ac:dyDescent="0.25">
      <c r="C97" s="423"/>
      <c r="D97" s="589"/>
      <c r="E97" s="425"/>
      <c r="F97" s="425"/>
      <c r="G97" s="426"/>
      <c r="H97" s="425"/>
      <c r="I97" s="48"/>
    </row>
    <row r="98" spans="3:9" s="18" customFormat="1" ht="13.2" x14ac:dyDescent="0.25">
      <c r="C98" s="423"/>
      <c r="D98" s="589"/>
      <c r="E98" s="425"/>
      <c r="F98" s="425"/>
      <c r="G98" s="426"/>
      <c r="H98" s="425"/>
      <c r="I98" s="48"/>
    </row>
    <row r="99" spans="3:9" s="18" customFormat="1" ht="13.2" x14ac:dyDescent="0.25">
      <c r="C99" s="423"/>
      <c r="D99" s="589"/>
      <c r="E99" s="425"/>
      <c r="F99" s="425"/>
      <c r="G99" s="426"/>
      <c r="H99" s="425"/>
      <c r="I99" s="48"/>
    </row>
    <row r="100" spans="3:9" s="18" customFormat="1" ht="13.2" x14ac:dyDescent="0.25">
      <c r="C100" s="423"/>
      <c r="D100" s="589"/>
      <c r="E100" s="425"/>
      <c r="F100" s="425"/>
      <c r="G100" s="426"/>
      <c r="H100" s="425"/>
      <c r="I100" s="48"/>
    </row>
    <row r="101" spans="3:9" s="18" customFormat="1" ht="13.2" x14ac:dyDescent="0.25">
      <c r="C101" s="423"/>
      <c r="D101" s="589"/>
      <c r="E101" s="425"/>
      <c r="F101" s="425"/>
      <c r="G101" s="426"/>
      <c r="H101" s="425"/>
      <c r="I101" s="48"/>
    </row>
    <row r="102" spans="3:9" s="18" customFormat="1" ht="13.2" x14ac:dyDescent="0.25">
      <c r="C102" s="423"/>
      <c r="D102" s="589"/>
      <c r="E102" s="425"/>
      <c r="F102" s="425"/>
      <c r="G102" s="426"/>
      <c r="H102" s="425"/>
      <c r="I102" s="48"/>
    </row>
    <row r="103" spans="3:9" s="18" customFormat="1" ht="13.2" x14ac:dyDescent="0.25">
      <c r="C103" s="423"/>
      <c r="D103" s="589"/>
      <c r="E103" s="425"/>
      <c r="F103" s="425"/>
      <c r="G103" s="426"/>
      <c r="H103" s="425"/>
      <c r="I103" s="48"/>
    </row>
    <row r="104" spans="3:9" s="18" customFormat="1" ht="13.2" x14ac:dyDescent="0.25">
      <c r="C104" s="423"/>
      <c r="D104" s="589"/>
      <c r="E104" s="425"/>
      <c r="F104" s="425"/>
      <c r="G104" s="426"/>
      <c r="H104" s="425"/>
      <c r="I104" s="48"/>
    </row>
    <row r="105" spans="3:9" s="18" customFormat="1" ht="13.2" x14ac:dyDescent="0.25">
      <c r="C105" s="423"/>
      <c r="D105" s="589"/>
      <c r="E105" s="425"/>
      <c r="F105" s="425"/>
      <c r="G105" s="426"/>
      <c r="H105" s="425"/>
      <c r="I105" s="48"/>
    </row>
    <row r="106" spans="3:9" s="18" customFormat="1" ht="13.2" x14ac:dyDescent="0.25">
      <c r="C106" s="423"/>
      <c r="D106" s="589"/>
      <c r="E106" s="425"/>
      <c r="F106" s="425"/>
      <c r="G106" s="426"/>
      <c r="H106" s="425"/>
      <c r="I106" s="48"/>
    </row>
    <row r="107" spans="3:9" s="18" customFormat="1" ht="13.2" x14ac:dyDescent="0.25">
      <c r="C107" s="423"/>
      <c r="D107" s="589"/>
      <c r="E107" s="425"/>
      <c r="F107" s="425"/>
      <c r="G107" s="426"/>
      <c r="H107" s="425"/>
      <c r="I107" s="48"/>
    </row>
    <row r="108" spans="3:9" s="18" customFormat="1" ht="13.2" x14ac:dyDescent="0.25">
      <c r="C108" s="423"/>
      <c r="D108" s="589"/>
      <c r="E108" s="425"/>
      <c r="F108" s="425"/>
      <c r="G108" s="426"/>
      <c r="H108" s="425"/>
      <c r="I108" s="48"/>
    </row>
    <row r="109" spans="3:9" s="18" customFormat="1" ht="13.2" x14ac:dyDescent="0.25">
      <c r="C109" s="423"/>
      <c r="D109" s="589"/>
      <c r="E109" s="425"/>
      <c r="F109" s="425"/>
      <c r="G109" s="426"/>
      <c r="H109" s="425"/>
      <c r="I109" s="48"/>
    </row>
    <row r="110" spans="3:9" s="18" customFormat="1" ht="13.2" x14ac:dyDescent="0.25">
      <c r="C110" s="88"/>
      <c r="D110" s="589"/>
      <c r="G110" s="426"/>
      <c r="I110" s="48"/>
    </row>
    <row r="111" spans="3:9" s="18" customFormat="1" ht="13.2" x14ac:dyDescent="0.25">
      <c r="C111" s="88"/>
      <c r="D111" s="589"/>
      <c r="G111" s="426"/>
      <c r="I111" s="48"/>
    </row>
    <row r="112" spans="3:9" s="18" customFormat="1" ht="13.2" x14ac:dyDescent="0.25">
      <c r="C112" s="88"/>
      <c r="D112" s="589"/>
      <c r="G112" s="426"/>
      <c r="I112" s="48"/>
    </row>
    <row r="113" spans="3:9" s="18" customFormat="1" ht="13.2" x14ac:dyDescent="0.25">
      <c r="C113" s="88"/>
      <c r="D113" s="589"/>
      <c r="G113" s="426"/>
      <c r="I113" s="48"/>
    </row>
    <row r="114" spans="3:9" s="18" customFormat="1" ht="13.2" x14ac:dyDescent="0.25">
      <c r="C114" s="88"/>
      <c r="D114" s="589"/>
      <c r="G114" s="426"/>
      <c r="I114" s="48"/>
    </row>
    <row r="115" spans="3:9" s="18" customFormat="1" ht="13.2" x14ac:dyDescent="0.25">
      <c r="C115" s="88"/>
      <c r="D115" s="589"/>
      <c r="G115" s="426"/>
      <c r="I115" s="48"/>
    </row>
    <row r="116" spans="3:9" s="18" customFormat="1" ht="13.2" x14ac:dyDescent="0.25">
      <c r="C116" s="88"/>
      <c r="D116" s="589"/>
      <c r="G116" s="426"/>
      <c r="I116" s="48"/>
    </row>
    <row r="117" spans="3:9" s="18" customFormat="1" ht="13.2" x14ac:dyDescent="0.25">
      <c r="C117" s="88"/>
      <c r="D117" s="589"/>
      <c r="G117" s="426"/>
      <c r="I117" s="48"/>
    </row>
    <row r="118" spans="3:9" s="18" customFormat="1" ht="13.2" x14ac:dyDescent="0.25">
      <c r="C118" s="88"/>
      <c r="D118" s="589"/>
      <c r="G118" s="426"/>
      <c r="I118" s="48"/>
    </row>
    <row r="119" spans="3:9" s="18" customFormat="1" ht="13.2" x14ac:dyDescent="0.25">
      <c r="C119" s="88"/>
      <c r="D119" s="589"/>
      <c r="G119" s="426"/>
      <c r="I119" s="48"/>
    </row>
    <row r="120" spans="3:9" s="18" customFormat="1" ht="13.2" x14ac:dyDescent="0.25">
      <c r="C120" s="88"/>
      <c r="D120" s="589"/>
      <c r="G120" s="426"/>
      <c r="I120" s="48"/>
    </row>
    <row r="121" spans="3:9" s="18" customFormat="1" ht="13.2" x14ac:dyDescent="0.25">
      <c r="C121" s="88"/>
      <c r="D121" s="589"/>
      <c r="G121" s="426"/>
      <c r="I121" s="48"/>
    </row>
    <row r="122" spans="3:9" s="18" customFormat="1" ht="13.2" x14ac:dyDescent="0.25">
      <c r="C122" s="88"/>
      <c r="D122" s="589"/>
      <c r="G122" s="426"/>
      <c r="I122" s="48"/>
    </row>
    <row r="123" spans="3:9" s="18" customFormat="1" ht="13.2" x14ac:dyDescent="0.25">
      <c r="C123" s="88"/>
      <c r="D123" s="589"/>
      <c r="G123" s="426"/>
      <c r="I123" s="48"/>
    </row>
    <row r="124" spans="3:9" s="18" customFormat="1" ht="13.2" x14ac:dyDescent="0.25">
      <c r="C124" s="88"/>
      <c r="D124" s="589"/>
      <c r="G124" s="426"/>
      <c r="I124" s="48"/>
    </row>
    <row r="125" spans="3:9" s="18" customFormat="1" ht="13.2" x14ac:dyDescent="0.25">
      <c r="C125" s="88"/>
      <c r="D125" s="589"/>
      <c r="G125" s="426"/>
      <c r="I125" s="48"/>
    </row>
    <row r="126" spans="3:9" s="18" customFormat="1" ht="13.2" x14ac:dyDescent="0.25">
      <c r="C126" s="88"/>
      <c r="D126" s="589"/>
      <c r="G126" s="426"/>
      <c r="I126" s="48"/>
    </row>
    <row r="127" spans="3:9" s="18" customFormat="1" ht="13.2" x14ac:dyDescent="0.25">
      <c r="C127" s="88"/>
      <c r="D127" s="589"/>
      <c r="G127" s="426"/>
      <c r="I127" s="48"/>
    </row>
    <row r="128" spans="3:9" s="18" customFormat="1" ht="13.2" x14ac:dyDescent="0.25">
      <c r="C128" s="88"/>
      <c r="D128" s="589"/>
      <c r="G128" s="426"/>
      <c r="I128" s="48"/>
    </row>
    <row r="129" spans="3:9" s="18" customFormat="1" ht="13.2" x14ac:dyDescent="0.25">
      <c r="C129" s="88"/>
      <c r="D129" s="589"/>
      <c r="G129" s="426"/>
      <c r="I129" s="48"/>
    </row>
    <row r="130" spans="3:9" s="18" customFormat="1" ht="13.2" x14ac:dyDescent="0.25">
      <c r="C130" s="88"/>
      <c r="D130" s="589"/>
      <c r="G130" s="426"/>
      <c r="I130" s="48"/>
    </row>
    <row r="131" spans="3:9" s="18" customFormat="1" ht="13.2" x14ac:dyDescent="0.25">
      <c r="C131" s="88"/>
      <c r="D131" s="589"/>
      <c r="G131" s="426"/>
      <c r="I131" s="48"/>
    </row>
    <row r="132" spans="3:9" s="18" customFormat="1" ht="13.2" x14ac:dyDescent="0.25">
      <c r="C132" s="88"/>
      <c r="D132" s="589"/>
      <c r="G132" s="426"/>
      <c r="I132" s="48"/>
    </row>
    <row r="133" spans="3:9" s="18" customFormat="1" ht="13.2" x14ac:dyDescent="0.25">
      <c r="C133" s="88"/>
      <c r="D133" s="589"/>
      <c r="G133" s="426"/>
      <c r="I133" s="48"/>
    </row>
    <row r="134" spans="3:9" s="18" customFormat="1" ht="13.2" x14ac:dyDescent="0.25">
      <c r="C134" s="88"/>
      <c r="D134" s="589"/>
      <c r="G134" s="426"/>
      <c r="I134" s="48"/>
    </row>
    <row r="135" spans="3:9" s="18" customFormat="1" ht="13.2" x14ac:dyDescent="0.25">
      <c r="C135" s="88"/>
      <c r="D135" s="589"/>
      <c r="G135" s="426"/>
      <c r="I135" s="48"/>
    </row>
    <row r="136" spans="3:9" s="18" customFormat="1" ht="13.2" x14ac:dyDescent="0.25">
      <c r="C136" s="88"/>
      <c r="D136" s="589"/>
      <c r="G136" s="426"/>
      <c r="I136" s="48"/>
    </row>
    <row r="137" spans="3:9" s="18" customFormat="1" ht="13.2" x14ac:dyDescent="0.25">
      <c r="C137" s="88"/>
      <c r="D137" s="589"/>
      <c r="G137" s="426"/>
      <c r="I137" s="48"/>
    </row>
    <row r="138" spans="3:9" s="18" customFormat="1" ht="13.2" x14ac:dyDescent="0.25">
      <c r="C138" s="88"/>
      <c r="D138" s="589"/>
      <c r="G138" s="426"/>
      <c r="I138" s="48"/>
    </row>
    <row r="139" spans="3:9" s="18" customFormat="1" ht="13.2" x14ac:dyDescent="0.25">
      <c r="C139" s="88"/>
      <c r="D139" s="589"/>
      <c r="G139" s="426"/>
      <c r="I139" s="48"/>
    </row>
    <row r="140" spans="3:9" s="18" customFormat="1" ht="13.2" x14ac:dyDescent="0.25">
      <c r="C140" s="88"/>
      <c r="D140" s="589"/>
      <c r="G140" s="426"/>
      <c r="I140" s="48"/>
    </row>
    <row r="141" spans="3:9" s="18" customFormat="1" ht="13.2" x14ac:dyDescent="0.25">
      <c r="C141" s="88"/>
      <c r="D141" s="589"/>
      <c r="G141" s="426"/>
      <c r="I141" s="48"/>
    </row>
    <row r="142" spans="3:9" s="18" customFormat="1" ht="13.2" x14ac:dyDescent="0.25">
      <c r="C142" s="88"/>
      <c r="D142" s="589"/>
      <c r="G142" s="426"/>
      <c r="I142" s="48"/>
    </row>
    <row r="143" spans="3:9" s="18" customFormat="1" ht="13.2" x14ac:dyDescent="0.25">
      <c r="C143" s="88"/>
      <c r="D143" s="589"/>
      <c r="G143" s="426"/>
      <c r="I143" s="48"/>
    </row>
    <row r="144" spans="3:9" s="18" customFormat="1" ht="13.2" x14ac:dyDescent="0.25">
      <c r="C144" s="88"/>
      <c r="D144" s="589"/>
      <c r="G144" s="426"/>
      <c r="I144" s="48"/>
    </row>
    <row r="145" spans="3:9" s="18" customFormat="1" ht="13.2" x14ac:dyDescent="0.25">
      <c r="C145" s="88"/>
      <c r="D145" s="589"/>
      <c r="G145" s="426"/>
      <c r="I145" s="48"/>
    </row>
    <row r="146" spans="3:9" s="18" customFormat="1" ht="13.2" x14ac:dyDescent="0.25">
      <c r="C146" s="88"/>
      <c r="D146" s="589"/>
      <c r="G146" s="426"/>
      <c r="I146" s="48"/>
    </row>
    <row r="147" spans="3:9" s="18" customFormat="1" ht="13.2" x14ac:dyDescent="0.25">
      <c r="C147" s="88"/>
      <c r="D147" s="589"/>
      <c r="G147" s="426"/>
      <c r="I147" s="48"/>
    </row>
    <row r="148" spans="3:9" s="18" customFormat="1" ht="13.2" x14ac:dyDescent="0.25">
      <c r="C148" s="88"/>
      <c r="D148" s="589"/>
      <c r="G148" s="426"/>
      <c r="I148" s="48"/>
    </row>
    <row r="149" spans="3:9" s="18" customFormat="1" ht="13.2" x14ac:dyDescent="0.25">
      <c r="C149" s="88"/>
      <c r="D149" s="589"/>
      <c r="G149" s="426"/>
      <c r="I149" s="48"/>
    </row>
    <row r="150" spans="3:9" s="18" customFormat="1" ht="13.2" x14ac:dyDescent="0.25">
      <c r="C150" s="88"/>
      <c r="D150" s="589"/>
      <c r="G150" s="426"/>
      <c r="I150" s="48"/>
    </row>
    <row r="151" spans="3:9" s="18" customFormat="1" ht="13.2" x14ac:dyDescent="0.25">
      <c r="C151" s="88"/>
      <c r="D151" s="589"/>
      <c r="G151" s="426"/>
      <c r="I151" s="48"/>
    </row>
    <row r="152" spans="3:9" s="18" customFormat="1" ht="13.2" x14ac:dyDescent="0.25">
      <c r="C152" s="88"/>
      <c r="D152" s="589"/>
      <c r="G152" s="426"/>
      <c r="I152" s="48"/>
    </row>
    <row r="153" spans="3:9" s="18" customFormat="1" ht="13.2" x14ac:dyDescent="0.25">
      <c r="C153" s="88"/>
      <c r="D153" s="589"/>
      <c r="G153" s="426"/>
      <c r="I153" s="48"/>
    </row>
    <row r="154" spans="3:9" s="18" customFormat="1" ht="13.2" x14ac:dyDescent="0.25">
      <c r="C154" s="88"/>
      <c r="D154" s="589"/>
      <c r="G154" s="426"/>
      <c r="I154" s="48"/>
    </row>
    <row r="155" spans="3:9" s="18" customFormat="1" ht="13.2" x14ac:dyDescent="0.25">
      <c r="C155" s="88"/>
      <c r="D155" s="589"/>
      <c r="G155" s="426"/>
      <c r="I155" s="48"/>
    </row>
    <row r="156" spans="3:9" s="18" customFormat="1" ht="13.2" x14ac:dyDescent="0.25">
      <c r="C156" s="88"/>
      <c r="D156" s="589"/>
      <c r="G156" s="426"/>
      <c r="I156" s="48"/>
    </row>
    <row r="157" spans="3:9" s="18" customFormat="1" ht="13.2" x14ac:dyDescent="0.25">
      <c r="C157" s="88"/>
      <c r="D157" s="589"/>
      <c r="G157" s="426"/>
      <c r="I157" s="48"/>
    </row>
    <row r="158" spans="3:9" s="18" customFormat="1" ht="13.2" x14ac:dyDescent="0.25">
      <c r="C158" s="88"/>
      <c r="D158" s="589"/>
      <c r="G158" s="426"/>
      <c r="I158" s="48"/>
    </row>
    <row r="159" spans="3:9" s="18" customFormat="1" ht="13.2" x14ac:dyDescent="0.25">
      <c r="C159" s="88"/>
      <c r="D159" s="589"/>
      <c r="G159" s="426"/>
      <c r="I159" s="48"/>
    </row>
    <row r="160" spans="3:9" s="18" customFormat="1" ht="13.2" x14ac:dyDescent="0.25">
      <c r="C160" s="88"/>
      <c r="D160" s="589"/>
      <c r="G160" s="426"/>
      <c r="I160" s="48"/>
    </row>
    <row r="161" spans="3:9" s="18" customFormat="1" ht="13.2" x14ac:dyDescent="0.25">
      <c r="C161" s="88"/>
      <c r="D161" s="589"/>
      <c r="G161" s="426"/>
      <c r="I161" s="48"/>
    </row>
    <row r="162" spans="3:9" s="18" customFormat="1" ht="13.2" x14ac:dyDescent="0.25">
      <c r="C162" s="88"/>
      <c r="D162" s="589"/>
      <c r="G162" s="426"/>
      <c r="I162" s="48"/>
    </row>
    <row r="163" spans="3:9" s="18" customFormat="1" ht="13.2" x14ac:dyDescent="0.25">
      <c r="C163" s="88"/>
      <c r="D163" s="589"/>
      <c r="G163" s="426"/>
      <c r="I163" s="48"/>
    </row>
    <row r="164" spans="3:9" s="18" customFormat="1" ht="13.2" x14ac:dyDescent="0.25">
      <c r="C164" s="88"/>
      <c r="D164" s="589"/>
      <c r="G164" s="426"/>
      <c r="I164" s="48"/>
    </row>
    <row r="165" spans="3:9" s="18" customFormat="1" ht="13.2" x14ac:dyDescent="0.25">
      <c r="C165" s="88"/>
      <c r="D165" s="589"/>
      <c r="G165" s="426"/>
      <c r="I165" s="48"/>
    </row>
    <row r="166" spans="3:9" s="18" customFormat="1" ht="13.2" x14ac:dyDescent="0.25">
      <c r="C166" s="88"/>
      <c r="D166" s="589"/>
      <c r="G166" s="426"/>
      <c r="I166" s="48"/>
    </row>
    <row r="167" spans="3:9" s="18" customFormat="1" ht="13.2" x14ac:dyDescent="0.25">
      <c r="C167" s="88"/>
      <c r="D167" s="589"/>
      <c r="G167" s="426"/>
      <c r="I167" s="48"/>
    </row>
    <row r="168" spans="3:9" s="18" customFormat="1" ht="13.2" x14ac:dyDescent="0.25">
      <c r="C168" s="88"/>
      <c r="D168" s="589"/>
      <c r="G168" s="426"/>
      <c r="I168" s="48"/>
    </row>
    <row r="169" spans="3:9" s="18" customFormat="1" ht="13.2" x14ac:dyDescent="0.25">
      <c r="C169" s="88"/>
      <c r="D169" s="589"/>
      <c r="G169" s="426"/>
      <c r="I169" s="48"/>
    </row>
    <row r="170" spans="3:9" s="18" customFormat="1" ht="13.2" x14ac:dyDescent="0.25">
      <c r="C170" s="88"/>
      <c r="D170" s="589"/>
      <c r="G170" s="426"/>
      <c r="I170" s="48"/>
    </row>
    <row r="171" spans="3:9" s="18" customFormat="1" ht="13.2" x14ac:dyDescent="0.25">
      <c r="C171" s="88"/>
      <c r="D171" s="589"/>
      <c r="G171" s="426"/>
      <c r="I171" s="48"/>
    </row>
    <row r="172" spans="3:9" s="18" customFormat="1" ht="13.2" x14ac:dyDescent="0.25">
      <c r="C172" s="88"/>
      <c r="D172" s="589"/>
      <c r="G172" s="426"/>
      <c r="I172" s="48"/>
    </row>
    <row r="173" spans="3:9" s="18" customFormat="1" ht="13.2" x14ac:dyDescent="0.25">
      <c r="C173" s="88"/>
      <c r="D173" s="589"/>
      <c r="G173" s="426"/>
      <c r="I173" s="48"/>
    </row>
    <row r="174" spans="3:9" s="18" customFormat="1" ht="13.2" x14ac:dyDescent="0.25">
      <c r="C174" s="88"/>
      <c r="D174" s="589"/>
      <c r="G174" s="426"/>
      <c r="I174" s="48"/>
    </row>
    <row r="175" spans="3:9" s="18" customFormat="1" ht="13.2" x14ac:dyDescent="0.25">
      <c r="C175" s="88"/>
      <c r="D175" s="589"/>
      <c r="G175" s="426"/>
      <c r="I175" s="48"/>
    </row>
    <row r="176" spans="3:9" s="18" customFormat="1" ht="13.2" x14ac:dyDescent="0.25">
      <c r="C176" s="88"/>
      <c r="D176" s="589"/>
      <c r="G176" s="426"/>
      <c r="I176" s="48"/>
    </row>
    <row r="177" spans="3:9" s="18" customFormat="1" ht="13.2" x14ac:dyDescent="0.25">
      <c r="C177" s="88"/>
      <c r="D177" s="589"/>
      <c r="G177" s="426"/>
      <c r="I177" s="48"/>
    </row>
    <row r="178" spans="3:9" s="18" customFormat="1" ht="13.2" x14ac:dyDescent="0.25">
      <c r="C178" s="88"/>
      <c r="D178" s="589"/>
      <c r="G178" s="426"/>
      <c r="I178" s="48"/>
    </row>
    <row r="179" spans="3:9" s="18" customFormat="1" ht="13.2" x14ac:dyDescent="0.25">
      <c r="C179" s="88"/>
      <c r="D179" s="589"/>
      <c r="G179" s="426"/>
      <c r="I179" s="48"/>
    </row>
    <row r="180" spans="3:9" s="18" customFormat="1" ht="13.2" x14ac:dyDescent="0.25">
      <c r="C180" s="88"/>
      <c r="D180" s="589"/>
      <c r="G180" s="426"/>
      <c r="I180" s="48"/>
    </row>
    <row r="181" spans="3:9" s="18" customFormat="1" ht="13.2" x14ac:dyDescent="0.25">
      <c r="C181" s="88"/>
      <c r="D181" s="589"/>
      <c r="G181" s="426"/>
      <c r="I181" s="48"/>
    </row>
    <row r="182" spans="3:9" s="18" customFormat="1" ht="13.2" x14ac:dyDescent="0.25">
      <c r="C182" s="88"/>
      <c r="D182" s="589"/>
      <c r="G182" s="426"/>
      <c r="I182" s="48"/>
    </row>
    <row r="183" spans="3:9" s="18" customFormat="1" ht="13.2" x14ac:dyDescent="0.25">
      <c r="C183" s="88"/>
      <c r="D183" s="589"/>
      <c r="G183" s="426"/>
      <c r="I183" s="48"/>
    </row>
    <row r="184" spans="3:9" s="18" customFormat="1" ht="13.2" x14ac:dyDescent="0.25">
      <c r="C184" s="88"/>
      <c r="D184" s="589"/>
      <c r="G184" s="426"/>
      <c r="I184" s="48"/>
    </row>
    <row r="185" spans="3:9" s="18" customFormat="1" ht="13.2" x14ac:dyDescent="0.25">
      <c r="C185" s="88"/>
      <c r="D185" s="589"/>
      <c r="G185" s="426"/>
      <c r="I185" s="48"/>
    </row>
    <row r="186" spans="3:9" s="18" customFormat="1" ht="13.2" x14ac:dyDescent="0.25">
      <c r="C186" s="88"/>
      <c r="D186" s="589"/>
      <c r="G186" s="426"/>
      <c r="I186" s="48"/>
    </row>
    <row r="187" spans="3:9" s="18" customFormat="1" ht="13.2" x14ac:dyDescent="0.25">
      <c r="C187" s="88"/>
      <c r="D187" s="589"/>
      <c r="G187" s="426"/>
      <c r="I187" s="48"/>
    </row>
    <row r="188" spans="3:9" s="18" customFormat="1" ht="13.2" x14ac:dyDescent="0.25">
      <c r="C188" s="88"/>
      <c r="D188" s="589"/>
      <c r="G188" s="426"/>
      <c r="I188" s="48"/>
    </row>
    <row r="189" spans="3:9" s="18" customFormat="1" ht="13.2" x14ac:dyDescent="0.25">
      <c r="C189" s="88"/>
      <c r="D189" s="589"/>
      <c r="G189" s="426"/>
      <c r="I189" s="48"/>
    </row>
    <row r="190" spans="3:9" s="18" customFormat="1" ht="13.2" x14ac:dyDescent="0.25">
      <c r="C190" s="88"/>
      <c r="D190" s="589"/>
      <c r="G190" s="426"/>
      <c r="I190" s="48"/>
    </row>
    <row r="191" spans="3:9" s="18" customFormat="1" ht="13.2" x14ac:dyDescent="0.25">
      <c r="C191" s="88"/>
      <c r="D191" s="589"/>
      <c r="G191" s="426"/>
      <c r="I191" s="48"/>
    </row>
    <row r="192" spans="3:9" s="18" customFormat="1" ht="13.2" x14ac:dyDescent="0.25">
      <c r="C192" s="88"/>
      <c r="D192" s="589"/>
      <c r="G192" s="426"/>
      <c r="I192" s="48"/>
    </row>
    <row r="193" spans="3:9" s="18" customFormat="1" ht="13.2" x14ac:dyDescent="0.25">
      <c r="C193" s="88"/>
      <c r="D193" s="589"/>
      <c r="G193" s="426"/>
      <c r="I193" s="48"/>
    </row>
    <row r="194" spans="3:9" s="18" customFormat="1" ht="13.2" x14ac:dyDescent="0.25">
      <c r="C194" s="88"/>
      <c r="D194" s="589"/>
      <c r="G194" s="426"/>
      <c r="I194" s="48"/>
    </row>
    <row r="195" spans="3:9" s="18" customFormat="1" ht="13.2" x14ac:dyDescent="0.25">
      <c r="C195" s="88"/>
      <c r="D195" s="589"/>
      <c r="G195" s="426"/>
      <c r="I195" s="48"/>
    </row>
    <row r="196" spans="3:9" s="18" customFormat="1" ht="13.2" x14ac:dyDescent="0.25">
      <c r="C196" s="88"/>
      <c r="D196" s="589"/>
      <c r="G196" s="426"/>
      <c r="I196" s="48"/>
    </row>
    <row r="197" spans="3:9" s="18" customFormat="1" ht="13.2" x14ac:dyDescent="0.25">
      <c r="C197" s="88"/>
      <c r="D197" s="589"/>
      <c r="G197" s="426"/>
      <c r="I197" s="48"/>
    </row>
    <row r="198" spans="3:9" s="18" customFormat="1" ht="13.2" x14ac:dyDescent="0.25">
      <c r="C198" s="88"/>
      <c r="D198" s="589"/>
      <c r="G198" s="426"/>
      <c r="I198" s="48"/>
    </row>
    <row r="199" spans="3:9" s="18" customFormat="1" ht="13.2" x14ac:dyDescent="0.25">
      <c r="C199" s="88"/>
      <c r="D199" s="589"/>
      <c r="G199" s="426"/>
      <c r="I199" s="48"/>
    </row>
    <row r="200" spans="3:9" s="18" customFormat="1" ht="13.2" x14ac:dyDescent="0.25">
      <c r="C200" s="88"/>
      <c r="D200" s="589"/>
      <c r="G200" s="426"/>
      <c r="I200" s="48"/>
    </row>
    <row r="201" spans="3:9" s="18" customFormat="1" ht="13.2" x14ac:dyDescent="0.25">
      <c r="C201" s="88"/>
      <c r="D201" s="589"/>
      <c r="G201" s="426"/>
      <c r="I201" s="48"/>
    </row>
    <row r="202" spans="3:9" s="18" customFormat="1" ht="13.2" x14ac:dyDescent="0.25">
      <c r="C202" s="88"/>
      <c r="D202" s="589"/>
      <c r="G202" s="426"/>
      <c r="I202" s="48"/>
    </row>
    <row r="203" spans="3:9" s="18" customFormat="1" ht="13.2" x14ac:dyDescent="0.25">
      <c r="C203" s="88"/>
      <c r="D203" s="589"/>
      <c r="G203" s="426"/>
      <c r="I203" s="48"/>
    </row>
    <row r="204" spans="3:9" s="18" customFormat="1" ht="13.2" x14ac:dyDescent="0.25">
      <c r="C204" s="88"/>
      <c r="D204" s="589"/>
      <c r="G204" s="426"/>
      <c r="I204" s="48"/>
    </row>
    <row r="205" spans="3:9" s="18" customFormat="1" ht="13.2" x14ac:dyDescent="0.25">
      <c r="C205" s="88"/>
      <c r="D205" s="589"/>
      <c r="G205" s="426"/>
      <c r="I205" s="48"/>
    </row>
    <row r="206" spans="3:9" s="18" customFormat="1" ht="13.2" x14ac:dyDescent="0.25">
      <c r="C206" s="88"/>
      <c r="D206" s="589"/>
      <c r="G206" s="426"/>
      <c r="I206" s="48"/>
    </row>
    <row r="207" spans="3:9" s="18" customFormat="1" ht="13.2" x14ac:dyDescent="0.25">
      <c r="C207" s="88"/>
      <c r="D207" s="589"/>
      <c r="G207" s="426"/>
      <c r="I207" s="48"/>
    </row>
    <row r="208" spans="3:9" s="18" customFormat="1" ht="13.2" x14ac:dyDescent="0.25">
      <c r="C208" s="88"/>
      <c r="D208" s="589"/>
      <c r="G208" s="426"/>
      <c r="I208" s="48"/>
    </row>
    <row r="209" spans="3:9" s="18" customFormat="1" ht="13.2" x14ac:dyDescent="0.25">
      <c r="C209" s="88"/>
      <c r="D209" s="589"/>
      <c r="G209" s="426"/>
      <c r="I209" s="48"/>
    </row>
    <row r="210" spans="3:9" s="18" customFormat="1" ht="13.2" x14ac:dyDescent="0.25">
      <c r="C210" s="88"/>
      <c r="D210" s="589"/>
      <c r="G210" s="426"/>
      <c r="I210" s="48"/>
    </row>
    <row r="211" spans="3:9" s="18" customFormat="1" ht="13.2" x14ac:dyDescent="0.25">
      <c r="C211" s="88"/>
      <c r="D211" s="589"/>
      <c r="G211" s="426"/>
      <c r="I211" s="48"/>
    </row>
    <row r="212" spans="3:9" s="18" customFormat="1" ht="13.2" x14ac:dyDescent="0.25">
      <c r="C212" s="88"/>
      <c r="D212" s="589"/>
      <c r="G212" s="426"/>
      <c r="I212" s="48"/>
    </row>
    <row r="213" spans="3:9" s="18" customFormat="1" ht="13.2" x14ac:dyDescent="0.25">
      <c r="C213" s="88"/>
      <c r="D213" s="589"/>
      <c r="G213" s="426"/>
      <c r="I213" s="48"/>
    </row>
    <row r="214" spans="3:9" s="18" customFormat="1" ht="13.2" x14ac:dyDescent="0.25">
      <c r="C214" s="88"/>
      <c r="D214" s="589"/>
      <c r="G214" s="426"/>
      <c r="I214" s="48"/>
    </row>
    <row r="215" spans="3:9" s="18" customFormat="1" ht="13.2" x14ac:dyDescent="0.25">
      <c r="C215" s="88"/>
      <c r="D215" s="589"/>
      <c r="G215" s="426"/>
      <c r="I215" s="48"/>
    </row>
    <row r="216" spans="3:9" s="18" customFormat="1" ht="13.2" x14ac:dyDescent="0.25">
      <c r="C216" s="88"/>
      <c r="D216" s="589"/>
      <c r="G216" s="426"/>
      <c r="I216" s="48"/>
    </row>
    <row r="217" spans="3:9" s="18" customFormat="1" ht="13.2" x14ac:dyDescent="0.25">
      <c r="C217" s="88"/>
      <c r="D217" s="589"/>
      <c r="G217" s="426"/>
      <c r="I217" s="48"/>
    </row>
    <row r="218" spans="3:9" s="18" customFormat="1" ht="13.2" x14ac:dyDescent="0.25">
      <c r="C218" s="88"/>
      <c r="D218" s="589"/>
      <c r="G218" s="426"/>
      <c r="I218" s="48"/>
    </row>
    <row r="219" spans="3:9" s="18" customFormat="1" ht="13.2" x14ac:dyDescent="0.25">
      <c r="C219" s="88"/>
      <c r="D219" s="589"/>
      <c r="G219" s="426"/>
      <c r="I219" s="48"/>
    </row>
    <row r="220" spans="3:9" s="18" customFormat="1" ht="13.2" x14ac:dyDescent="0.25">
      <c r="C220" s="88"/>
      <c r="D220" s="589"/>
      <c r="G220" s="426"/>
      <c r="I220" s="48"/>
    </row>
    <row r="221" spans="3:9" s="18" customFormat="1" ht="13.2" x14ac:dyDescent="0.25">
      <c r="C221" s="88"/>
      <c r="D221" s="589"/>
      <c r="G221" s="426"/>
      <c r="I221" s="48"/>
    </row>
    <row r="222" spans="3:9" s="18" customFormat="1" ht="13.2" x14ac:dyDescent="0.25">
      <c r="C222" s="88"/>
      <c r="D222" s="589"/>
      <c r="G222" s="426"/>
      <c r="I222" s="48"/>
    </row>
    <row r="223" spans="3:9" s="18" customFormat="1" ht="13.2" x14ac:dyDescent="0.25">
      <c r="C223" s="88"/>
      <c r="D223" s="589"/>
      <c r="G223" s="426"/>
      <c r="I223" s="48"/>
    </row>
    <row r="224" spans="3:9" s="18" customFormat="1" ht="13.2" x14ac:dyDescent="0.25">
      <c r="C224" s="88"/>
      <c r="D224" s="589"/>
      <c r="G224" s="426"/>
      <c r="I224" s="48"/>
    </row>
    <row r="225" spans="3:9" s="18" customFormat="1" ht="13.2" x14ac:dyDescent="0.25">
      <c r="C225" s="88"/>
      <c r="D225" s="589"/>
      <c r="G225" s="426"/>
      <c r="I225" s="48"/>
    </row>
    <row r="226" spans="3:9" s="18" customFormat="1" ht="13.2" x14ac:dyDescent="0.25">
      <c r="C226" s="88"/>
      <c r="D226" s="589"/>
      <c r="G226" s="426"/>
      <c r="I226" s="48"/>
    </row>
    <row r="227" spans="3:9" s="18" customFormat="1" ht="13.2" x14ac:dyDescent="0.25">
      <c r="C227" s="88"/>
      <c r="D227" s="589"/>
      <c r="G227" s="426"/>
      <c r="I227" s="48"/>
    </row>
    <row r="228" spans="3:9" s="18" customFormat="1" ht="13.2" x14ac:dyDescent="0.25">
      <c r="C228" s="88"/>
      <c r="D228" s="589"/>
      <c r="G228" s="426"/>
      <c r="I228" s="48"/>
    </row>
    <row r="229" spans="3:9" s="18" customFormat="1" ht="13.2" x14ac:dyDescent="0.25">
      <c r="C229" s="88"/>
      <c r="D229" s="589"/>
      <c r="G229" s="426"/>
      <c r="I229" s="48"/>
    </row>
    <row r="230" spans="3:9" s="18" customFormat="1" ht="13.2" x14ac:dyDescent="0.25">
      <c r="C230" s="88"/>
      <c r="D230" s="589"/>
      <c r="G230" s="426"/>
      <c r="I230" s="48"/>
    </row>
    <row r="231" spans="3:9" s="18" customFormat="1" ht="13.2" x14ac:dyDescent="0.25">
      <c r="C231" s="88"/>
      <c r="D231" s="589"/>
      <c r="G231" s="426"/>
      <c r="I231" s="48"/>
    </row>
    <row r="232" spans="3:9" s="18" customFormat="1" ht="13.2" x14ac:dyDescent="0.25">
      <c r="C232" s="88"/>
      <c r="D232" s="589"/>
      <c r="G232" s="426"/>
      <c r="I232" s="48"/>
    </row>
    <row r="233" spans="3:9" s="18" customFormat="1" ht="13.2" x14ac:dyDescent="0.25">
      <c r="C233" s="88"/>
      <c r="D233" s="589"/>
      <c r="G233" s="426"/>
      <c r="I233" s="48"/>
    </row>
    <row r="234" spans="3:9" s="18" customFormat="1" ht="13.2" x14ac:dyDescent="0.25">
      <c r="C234" s="88"/>
      <c r="D234" s="589"/>
      <c r="G234" s="426"/>
      <c r="I234" s="48"/>
    </row>
    <row r="235" spans="3:9" s="18" customFormat="1" ht="13.2" x14ac:dyDescent="0.25">
      <c r="C235" s="88"/>
      <c r="D235" s="589"/>
      <c r="G235" s="426"/>
      <c r="I235" s="48"/>
    </row>
    <row r="236" spans="3:9" s="18" customFormat="1" ht="13.2" x14ac:dyDescent="0.25">
      <c r="C236" s="88"/>
      <c r="D236" s="589"/>
      <c r="G236" s="426"/>
      <c r="I236" s="48"/>
    </row>
    <row r="237" spans="3:9" s="18" customFormat="1" ht="13.2" x14ac:dyDescent="0.25">
      <c r="C237" s="88"/>
      <c r="D237" s="589"/>
      <c r="G237" s="426"/>
      <c r="I237" s="48"/>
    </row>
    <row r="238" spans="3:9" s="18" customFormat="1" ht="13.2" x14ac:dyDescent="0.25">
      <c r="C238" s="88"/>
      <c r="D238" s="589"/>
      <c r="G238" s="426"/>
      <c r="I238" s="48"/>
    </row>
    <row r="239" spans="3:9" s="18" customFormat="1" ht="13.2" x14ac:dyDescent="0.25">
      <c r="C239" s="88"/>
      <c r="D239" s="589"/>
      <c r="G239" s="426"/>
      <c r="I239" s="48"/>
    </row>
    <row r="240" spans="3:9" s="18" customFormat="1" ht="13.2" x14ac:dyDescent="0.25">
      <c r="C240" s="88"/>
      <c r="D240" s="589"/>
      <c r="G240" s="426"/>
      <c r="I240" s="48"/>
    </row>
    <row r="241" spans="3:9" s="18" customFormat="1" ht="13.2" x14ac:dyDescent="0.25">
      <c r="C241" s="88"/>
      <c r="D241" s="589"/>
      <c r="G241" s="426"/>
      <c r="I241" s="48"/>
    </row>
    <row r="242" spans="3:9" s="18" customFormat="1" ht="13.2" x14ac:dyDescent="0.25">
      <c r="C242" s="88"/>
      <c r="D242" s="589"/>
      <c r="G242" s="426"/>
      <c r="I242" s="48"/>
    </row>
    <row r="243" spans="3:9" s="18" customFormat="1" ht="13.2" x14ac:dyDescent="0.25">
      <c r="C243" s="88"/>
      <c r="D243" s="589"/>
      <c r="G243" s="426"/>
      <c r="I243" s="48"/>
    </row>
    <row r="244" spans="3:9" s="18" customFormat="1" ht="13.2" x14ac:dyDescent="0.25">
      <c r="C244" s="88"/>
      <c r="D244" s="589"/>
      <c r="G244" s="426"/>
      <c r="I244" s="48"/>
    </row>
    <row r="245" spans="3:9" s="18" customFormat="1" ht="13.2" x14ac:dyDescent="0.25">
      <c r="C245" s="88"/>
      <c r="D245" s="589"/>
      <c r="G245" s="426"/>
      <c r="I245" s="48"/>
    </row>
    <row r="246" spans="3:9" s="18" customFormat="1" ht="13.2" x14ac:dyDescent="0.25">
      <c r="C246" s="88"/>
      <c r="D246" s="589"/>
      <c r="G246" s="426"/>
      <c r="I246" s="48"/>
    </row>
    <row r="247" spans="3:9" s="18" customFormat="1" ht="13.2" x14ac:dyDescent="0.25">
      <c r="C247" s="88"/>
      <c r="D247" s="589"/>
      <c r="G247" s="426"/>
      <c r="I247" s="48"/>
    </row>
    <row r="248" spans="3:9" s="18" customFormat="1" ht="13.2" x14ac:dyDescent="0.25">
      <c r="C248" s="88"/>
      <c r="D248" s="589"/>
      <c r="G248" s="426"/>
      <c r="I248" s="48"/>
    </row>
    <row r="249" spans="3:9" s="18" customFormat="1" ht="13.2" x14ac:dyDescent="0.25">
      <c r="C249" s="88"/>
      <c r="D249" s="589"/>
      <c r="G249" s="426"/>
      <c r="I249" s="48"/>
    </row>
    <row r="250" spans="3:9" s="18" customFormat="1" ht="13.2" x14ac:dyDescent="0.25">
      <c r="C250" s="88"/>
      <c r="D250" s="589"/>
      <c r="G250" s="426"/>
      <c r="I250" s="48"/>
    </row>
    <row r="251" spans="3:9" s="18" customFormat="1" ht="13.2" x14ac:dyDescent="0.25">
      <c r="C251" s="88"/>
      <c r="D251" s="589"/>
      <c r="G251" s="426"/>
      <c r="I251" s="48"/>
    </row>
    <row r="252" spans="3:9" s="18" customFormat="1" ht="13.2" x14ac:dyDescent="0.25">
      <c r="C252" s="88"/>
      <c r="D252" s="589"/>
      <c r="G252" s="426"/>
      <c r="I252" s="48"/>
    </row>
    <row r="253" spans="3:9" s="18" customFormat="1" ht="13.2" x14ac:dyDescent="0.25">
      <c r="C253" s="88"/>
      <c r="D253" s="589"/>
      <c r="G253" s="426"/>
      <c r="I253" s="48"/>
    </row>
    <row r="254" spans="3:9" s="18" customFormat="1" ht="13.2" x14ac:dyDescent="0.25">
      <c r="C254" s="88"/>
      <c r="D254" s="589"/>
      <c r="G254" s="426"/>
      <c r="I254" s="48"/>
    </row>
    <row r="255" spans="3:9" s="18" customFormat="1" ht="13.2" x14ac:dyDescent="0.25">
      <c r="C255" s="88"/>
      <c r="D255" s="589"/>
      <c r="G255" s="426"/>
      <c r="I255" s="48"/>
    </row>
    <row r="256" spans="3:9" s="18" customFormat="1" ht="13.2" x14ac:dyDescent="0.25">
      <c r="C256" s="88"/>
      <c r="D256" s="589"/>
      <c r="G256" s="426"/>
      <c r="I256" s="48"/>
    </row>
    <row r="257" spans="3:9" s="18" customFormat="1" ht="13.2" x14ac:dyDescent="0.25">
      <c r="C257" s="88"/>
      <c r="D257" s="589"/>
      <c r="G257" s="426"/>
      <c r="I257" s="48"/>
    </row>
    <row r="258" spans="3:9" s="18" customFormat="1" ht="13.2" x14ac:dyDescent="0.25">
      <c r="C258" s="88"/>
      <c r="D258" s="589"/>
      <c r="G258" s="426"/>
      <c r="I258" s="48"/>
    </row>
    <row r="259" spans="3:9" s="18" customFormat="1" ht="13.2" x14ac:dyDescent="0.25">
      <c r="C259" s="88"/>
      <c r="D259" s="589"/>
      <c r="G259" s="426"/>
      <c r="I259" s="48"/>
    </row>
    <row r="260" spans="3:9" s="18" customFormat="1" ht="13.2" x14ac:dyDescent="0.25">
      <c r="C260" s="88"/>
      <c r="D260" s="589"/>
      <c r="G260" s="426"/>
      <c r="I260" s="48"/>
    </row>
    <row r="261" spans="3:9" s="18" customFormat="1" ht="13.2" x14ac:dyDescent="0.25">
      <c r="C261" s="88"/>
      <c r="D261" s="589"/>
      <c r="G261" s="426"/>
      <c r="I261" s="48"/>
    </row>
    <row r="262" spans="3:9" s="18" customFormat="1" ht="13.2" x14ac:dyDescent="0.25">
      <c r="C262" s="88"/>
      <c r="D262" s="589"/>
      <c r="G262" s="426"/>
      <c r="I262" s="48"/>
    </row>
    <row r="263" spans="3:9" s="18" customFormat="1" ht="13.2" x14ac:dyDescent="0.25">
      <c r="C263" s="88"/>
      <c r="D263" s="589"/>
      <c r="G263" s="426"/>
      <c r="I263" s="48"/>
    </row>
    <row r="264" spans="3:9" s="18" customFormat="1" ht="13.2" x14ac:dyDescent="0.25">
      <c r="C264" s="88"/>
      <c r="D264" s="589"/>
      <c r="G264" s="426"/>
      <c r="I264" s="48"/>
    </row>
    <row r="265" spans="3:9" s="18" customFormat="1" ht="13.2" x14ac:dyDescent="0.25">
      <c r="C265" s="88"/>
      <c r="D265" s="589"/>
      <c r="G265" s="426"/>
      <c r="I265" s="48"/>
    </row>
    <row r="266" spans="3:9" s="18" customFormat="1" ht="13.2" x14ac:dyDescent="0.25">
      <c r="C266" s="88"/>
      <c r="D266" s="589"/>
      <c r="G266" s="426"/>
      <c r="I266" s="48"/>
    </row>
    <row r="267" spans="3:9" s="18" customFormat="1" ht="13.2" x14ac:dyDescent="0.25">
      <c r="C267" s="88"/>
      <c r="D267" s="589"/>
      <c r="G267" s="426"/>
      <c r="I267" s="48"/>
    </row>
    <row r="268" spans="3:9" s="18" customFormat="1" ht="13.2" x14ac:dyDescent="0.25">
      <c r="C268" s="88"/>
      <c r="D268" s="589"/>
      <c r="G268" s="426"/>
      <c r="I268" s="48"/>
    </row>
    <row r="269" spans="3:9" s="18" customFormat="1" ht="13.2" x14ac:dyDescent="0.25">
      <c r="C269" s="88"/>
      <c r="D269" s="589"/>
      <c r="G269" s="426"/>
      <c r="I269" s="48"/>
    </row>
    <row r="270" spans="3:9" s="18" customFormat="1" ht="13.2" x14ac:dyDescent="0.25">
      <c r="C270" s="88"/>
      <c r="D270" s="589"/>
      <c r="G270" s="426"/>
      <c r="I270" s="48"/>
    </row>
    <row r="271" spans="3:9" s="18" customFormat="1" ht="13.2" x14ac:dyDescent="0.25">
      <c r="C271" s="88"/>
      <c r="D271" s="589"/>
      <c r="G271" s="426"/>
      <c r="I271" s="48"/>
    </row>
    <row r="272" spans="3:9" s="18" customFormat="1" ht="13.2" x14ac:dyDescent="0.25">
      <c r="C272" s="88"/>
      <c r="D272" s="589"/>
      <c r="G272" s="426"/>
      <c r="I272" s="48"/>
    </row>
    <row r="273" spans="3:9" s="18" customFormat="1" ht="13.2" x14ac:dyDescent="0.25">
      <c r="C273" s="88"/>
      <c r="D273" s="589"/>
      <c r="G273" s="426"/>
      <c r="I273" s="48"/>
    </row>
    <row r="274" spans="3:9" s="18" customFormat="1" ht="13.2" x14ac:dyDescent="0.25">
      <c r="C274" s="88"/>
      <c r="D274" s="589"/>
      <c r="G274" s="426"/>
      <c r="I274" s="48"/>
    </row>
    <row r="275" spans="3:9" s="18" customFormat="1" ht="13.2" x14ac:dyDescent="0.25">
      <c r="C275" s="88"/>
      <c r="D275" s="589"/>
      <c r="G275" s="426"/>
      <c r="I275" s="48"/>
    </row>
    <row r="276" spans="3:9" s="18" customFormat="1" ht="13.2" x14ac:dyDescent="0.25">
      <c r="C276" s="88"/>
      <c r="D276" s="589"/>
      <c r="G276" s="426"/>
      <c r="I276" s="48"/>
    </row>
    <row r="277" spans="3:9" s="18" customFormat="1" ht="13.2" x14ac:dyDescent="0.25">
      <c r="C277" s="88"/>
      <c r="D277" s="589"/>
      <c r="G277" s="426"/>
      <c r="I277" s="48"/>
    </row>
    <row r="278" spans="3:9" s="18" customFormat="1" ht="13.2" x14ac:dyDescent="0.25">
      <c r="C278" s="88"/>
      <c r="D278" s="589"/>
      <c r="G278" s="426"/>
      <c r="I278" s="48"/>
    </row>
    <row r="279" spans="3:9" s="18" customFormat="1" ht="13.2" x14ac:dyDescent="0.25">
      <c r="C279" s="88"/>
      <c r="D279" s="589"/>
      <c r="G279" s="426"/>
      <c r="I279" s="48"/>
    </row>
    <row r="280" spans="3:9" s="18" customFormat="1" ht="13.2" x14ac:dyDescent="0.25">
      <c r="C280" s="88"/>
      <c r="D280" s="589"/>
      <c r="G280" s="426"/>
      <c r="I280" s="48"/>
    </row>
    <row r="281" spans="3:9" s="18" customFormat="1" ht="13.2" x14ac:dyDescent="0.25">
      <c r="C281" s="88"/>
      <c r="D281" s="589"/>
      <c r="G281" s="426"/>
      <c r="I281" s="48"/>
    </row>
    <row r="282" spans="3:9" s="18" customFormat="1" ht="13.2" x14ac:dyDescent="0.25">
      <c r="C282" s="88"/>
      <c r="D282" s="589"/>
      <c r="G282" s="426"/>
      <c r="I282" s="48"/>
    </row>
    <row r="283" spans="3:9" s="18" customFormat="1" ht="13.2" x14ac:dyDescent="0.25">
      <c r="C283" s="88"/>
      <c r="D283" s="589"/>
      <c r="G283" s="426"/>
      <c r="I283" s="48"/>
    </row>
    <row r="284" spans="3:9" s="18" customFormat="1" ht="13.2" x14ac:dyDescent="0.25">
      <c r="C284" s="88"/>
      <c r="D284" s="589"/>
      <c r="G284" s="426"/>
      <c r="I284" s="48"/>
    </row>
    <row r="285" spans="3:9" s="18" customFormat="1" ht="13.2" x14ac:dyDescent="0.25">
      <c r="C285" s="88"/>
      <c r="D285" s="589"/>
      <c r="G285" s="426"/>
      <c r="I285" s="48"/>
    </row>
    <row r="286" spans="3:9" s="18" customFormat="1" ht="13.2" x14ac:dyDescent="0.25">
      <c r="C286" s="88"/>
      <c r="D286" s="589"/>
      <c r="G286" s="426"/>
      <c r="I286" s="48"/>
    </row>
    <row r="287" spans="3:9" s="18" customFormat="1" ht="13.2" x14ac:dyDescent="0.25">
      <c r="C287" s="88"/>
      <c r="D287" s="589"/>
      <c r="G287" s="426"/>
      <c r="I287" s="48"/>
    </row>
    <row r="288" spans="3:9" s="18" customFormat="1" ht="13.2" x14ac:dyDescent="0.25">
      <c r="C288" s="88"/>
      <c r="D288" s="589"/>
      <c r="G288" s="426"/>
      <c r="I288" s="48"/>
    </row>
    <row r="289" spans="1:12" ht="13.2" x14ac:dyDescent="0.25">
      <c r="A289" s="18"/>
      <c r="B289" s="18"/>
      <c r="C289" s="88"/>
      <c r="D289" s="589"/>
      <c r="E289" s="18"/>
      <c r="F289" s="18"/>
      <c r="G289" s="426"/>
      <c r="H289" s="18"/>
      <c r="J289" s="18"/>
      <c r="K289" s="18"/>
      <c r="L289" s="18"/>
    </row>
  </sheetData>
  <autoFilter ref="A7:F7" xr:uid="{00000000-0009-0000-0000-000012000000}"/>
  <mergeCells count="2">
    <mergeCell ref="H1:J1"/>
    <mergeCell ref="B22:D22"/>
  </mergeCells>
  <conditionalFormatting sqref="A8:I21">
    <cfRule type="expression" dxfId="67" priority="4">
      <formula>MOD(ROW(),2)=1</formula>
    </cfRule>
  </conditionalFormatting>
  <conditionalFormatting sqref="D8:D21">
    <cfRule type="beginsWith" dxfId="66" priority="2" operator="beginsWith" text="cc">
      <formula>LEFT(D8,LEN("cc"))="cc"</formula>
    </cfRule>
    <cfRule type="cellIs" dxfId="65" priority="3" operator="equal">
      <formula>"CC"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222"/>
  <sheetViews>
    <sheetView showGridLines="0" zoomScale="85" zoomScaleNormal="85" workbookViewId="0">
      <pane ySplit="7" topLeftCell="A35" activePane="bottomLeft" state="frozen"/>
      <selection pane="bottomLeft" activeCell="E2" sqref="E2"/>
    </sheetView>
  </sheetViews>
  <sheetFormatPr defaultColWidth="9.109375" defaultRowHeight="14.25" customHeight="1" x14ac:dyDescent="0.3"/>
  <cols>
    <col min="1" max="1" width="35.33203125" style="99" customWidth="1"/>
    <col min="2" max="2" width="9.88671875" style="100" customWidth="1"/>
    <col min="3" max="3" width="21.88671875" style="278" customWidth="1"/>
    <col min="4" max="4" width="49.109375" style="99" customWidth="1"/>
    <col min="5" max="5" width="16.6640625" style="102" customWidth="1"/>
    <col min="6" max="6" width="13.33203125" style="102" customWidth="1"/>
    <col min="7" max="7" width="11.33203125" style="103" customWidth="1"/>
    <col min="8" max="8" width="26.88671875" style="99" customWidth="1"/>
    <col min="9" max="9" width="28.109375" customWidth="1"/>
    <col min="10" max="10" width="16.5546875" customWidth="1"/>
    <col min="12" max="12" width="11" customWidth="1"/>
  </cols>
  <sheetData>
    <row r="1" spans="1:15 16384:16384" s="109" customFormat="1" ht="49.5" customHeight="1" x14ac:dyDescent="0.3">
      <c r="A1" s="1303" t="s">
        <v>78</v>
      </c>
      <c r="B1" s="1303"/>
      <c r="C1" s="1303"/>
      <c r="D1" s="104"/>
      <c r="E1" s="105">
        <f>SUMMARY!F4</f>
        <v>450</v>
      </c>
      <c r="F1" s="106"/>
      <c r="G1" s="107"/>
      <c r="H1" s="108"/>
      <c r="I1" s="1304" t="s">
        <v>79</v>
      </c>
      <c r="XFD1"/>
    </row>
    <row r="2" spans="1:15 16384:16384" s="18" customFormat="1" ht="14.4" x14ac:dyDescent="0.3">
      <c r="A2" s="110" t="s">
        <v>80</v>
      </c>
      <c r="B2" s="111"/>
      <c r="C2" s="1177" t="s">
        <v>81</v>
      </c>
      <c r="D2" s="112"/>
      <c r="E2" s="113"/>
      <c r="F2" s="114"/>
      <c r="G2" s="103"/>
      <c r="H2" s="99"/>
      <c r="I2" s="1304"/>
      <c r="XFD2"/>
    </row>
    <row r="3" spans="1:15 16384:16384" s="18" customFormat="1" ht="14.4" x14ac:dyDescent="0.3">
      <c r="A3" s="115"/>
      <c r="B3" s="116"/>
      <c r="C3" s="1178"/>
      <c r="D3" s="118" t="s">
        <v>82</v>
      </c>
      <c r="E3" s="119">
        <f>SUM(F8:F13)</f>
        <v>0</v>
      </c>
      <c r="F3" s="120"/>
      <c r="G3" s="103"/>
      <c r="H3" s="99"/>
      <c r="I3" s="1304"/>
      <c r="XFD3"/>
    </row>
    <row r="4" spans="1:15 16384:16384" s="25" customFormat="1" ht="12.75" customHeight="1" x14ac:dyDescent="0.3">
      <c r="A4" s="121"/>
      <c r="B4" s="122"/>
      <c r="C4" s="1179"/>
      <c r="D4" s="123"/>
      <c r="E4" s="124"/>
      <c r="F4" s="125"/>
      <c r="G4" s="103"/>
      <c r="H4" s="99"/>
      <c r="XFD4"/>
    </row>
    <row r="5" spans="1:15 16384:16384" s="18" customFormat="1" ht="12.75" customHeight="1" x14ac:dyDescent="0.3">
      <c r="A5" s="126"/>
      <c r="B5" s="100"/>
      <c r="C5" s="278"/>
      <c r="D5" s="127"/>
      <c r="E5" s="128" t="s">
        <v>83</v>
      </c>
      <c r="F5" s="129">
        <v>0</v>
      </c>
      <c r="G5"/>
      <c r="H5" s="130"/>
      <c r="XFD5"/>
    </row>
    <row r="6" spans="1:15 16384:16384" s="18" customFormat="1" ht="12.75" customHeight="1" x14ac:dyDescent="0.3">
      <c r="A6" s="131"/>
      <c r="B6" s="100"/>
      <c r="C6" s="278"/>
      <c r="D6" s="127"/>
      <c r="E6" s="102"/>
      <c r="F6" s="132"/>
      <c r="G6" s="103"/>
      <c r="H6" s="99"/>
      <c r="XFD6"/>
    </row>
    <row r="7" spans="1:15 16384:16384" s="141" customFormat="1" ht="12.75" customHeight="1" x14ac:dyDescent="0.3">
      <c r="A7" s="133" t="s">
        <v>84</v>
      </c>
      <c r="B7" s="134" t="s">
        <v>85</v>
      </c>
      <c r="C7" s="140" t="s">
        <v>105</v>
      </c>
      <c r="D7" s="136" t="s">
        <v>86</v>
      </c>
      <c r="E7" s="137" t="s">
        <v>87</v>
      </c>
      <c r="F7" s="138" t="s">
        <v>88</v>
      </c>
      <c r="G7" s="139" t="s">
        <v>85</v>
      </c>
      <c r="H7" s="140" t="s">
        <v>89</v>
      </c>
      <c r="XFD7"/>
    </row>
    <row r="8" spans="1:15 16384:16384" s="18" customFormat="1" ht="12.75" customHeight="1" x14ac:dyDescent="0.3">
      <c r="A8" s="142"/>
      <c r="B8" s="143"/>
      <c r="C8" s="286"/>
      <c r="D8" s="144"/>
      <c r="E8" s="145"/>
      <c r="F8" s="145"/>
      <c r="G8" s="146"/>
      <c r="H8" s="147"/>
      <c r="I8" s="148"/>
      <c r="XFD8"/>
    </row>
    <row r="9" spans="1:15 16384:16384" s="18" customFormat="1" ht="12.75" customHeight="1" x14ac:dyDescent="0.3">
      <c r="A9" s="149"/>
      <c r="B9" s="150"/>
      <c r="C9" s="1180"/>
      <c r="D9" s="144"/>
      <c r="E9" s="151"/>
      <c r="F9" s="151"/>
      <c r="G9" s="152"/>
      <c r="H9" s="153"/>
      <c r="I9" s="148"/>
      <c r="XFD9"/>
    </row>
    <row r="10" spans="1:15 16384:16384" s="18" customFormat="1" ht="12.75" customHeight="1" x14ac:dyDescent="0.3">
      <c r="A10" s="149"/>
      <c r="B10" s="150"/>
      <c r="C10" s="1180"/>
      <c r="D10" s="144"/>
      <c r="E10" s="151"/>
      <c r="F10" s="151"/>
      <c r="G10" s="152"/>
      <c r="H10" s="153"/>
      <c r="I10" s="148"/>
      <c r="XFD10"/>
    </row>
    <row r="11" spans="1:15 16384:16384" s="18" customFormat="1" ht="12.75" customHeight="1" x14ac:dyDescent="0.3">
      <c r="A11" s="149"/>
      <c r="B11" s="150"/>
      <c r="C11" s="1180"/>
      <c r="D11" s="154"/>
      <c r="E11" s="151"/>
      <c r="F11" s="151"/>
      <c r="G11" s="152"/>
      <c r="H11" s="153"/>
      <c r="I11" s="148"/>
      <c r="J11" s="155"/>
      <c r="XFD11"/>
    </row>
    <row r="12" spans="1:15 16384:16384" s="18" customFormat="1" ht="12.75" customHeight="1" x14ac:dyDescent="0.3">
      <c r="A12" s="149"/>
      <c r="B12" s="150"/>
      <c r="C12" s="1180"/>
      <c r="D12" s="154"/>
      <c r="E12" s="151"/>
      <c r="F12" s="151"/>
      <c r="G12" s="152"/>
      <c r="H12" s="153"/>
      <c r="I12" s="148"/>
      <c r="L12" s="156"/>
      <c r="M12" s="156"/>
      <c r="O12" s="155"/>
      <c r="XFD12"/>
    </row>
    <row r="13" spans="1:15 16384:16384" s="18" customFormat="1" ht="12.75" customHeight="1" x14ac:dyDescent="0.3">
      <c r="A13" s="157"/>
      <c r="B13" s="158"/>
      <c r="C13" s="1180"/>
      <c r="D13" s="159"/>
      <c r="E13" s="151"/>
      <c r="F13" s="151"/>
      <c r="G13" s="152"/>
      <c r="H13" s="153"/>
      <c r="I13" s="148"/>
      <c r="XFD13"/>
    </row>
    <row r="14" spans="1:15 16384:16384" s="25" customFormat="1" ht="19.5" customHeight="1" x14ac:dyDescent="0.3">
      <c r="A14" s="160"/>
      <c r="B14" s="161"/>
      <c r="C14" s="1181"/>
      <c r="D14" s="162" t="s">
        <v>90</v>
      </c>
      <c r="E14" s="163">
        <f>SUM(E8:E13)</f>
        <v>0</v>
      </c>
      <c r="F14" s="164">
        <f>SUM(F8:F13)</f>
        <v>0</v>
      </c>
      <c r="G14" s="165" t="s">
        <v>91</v>
      </c>
      <c r="H14" s="166"/>
      <c r="XFD14"/>
    </row>
    <row r="15" spans="1:15 16384:16384" s="171" customFormat="1" ht="12.75" customHeight="1" x14ac:dyDescent="0.3">
      <c r="A15" s="167"/>
      <c r="B15" s="150"/>
      <c r="C15" s="1180"/>
      <c r="D15" s="168" t="s">
        <v>92</v>
      </c>
      <c r="E15" s="169">
        <v>0</v>
      </c>
      <c r="F15" s="169"/>
      <c r="G15" s="152"/>
      <c r="H15" s="170"/>
      <c r="XFD15"/>
    </row>
    <row r="16" spans="1:15 16384:16384" s="18" customFormat="1" ht="14.4" x14ac:dyDescent="0.3">
      <c r="A16" s="167"/>
      <c r="B16" s="150"/>
      <c r="C16" s="1180"/>
      <c r="D16" s="172"/>
      <c r="E16" s="169"/>
      <c r="F16" s="169"/>
      <c r="G16" s="152"/>
      <c r="H16" s="173"/>
      <c r="XFD16"/>
    </row>
    <row r="17" spans="1:8 16384:16384" s="18" customFormat="1" ht="14.4" x14ac:dyDescent="0.3">
      <c r="A17" s="167"/>
      <c r="B17" s="150"/>
      <c r="C17" s="1180"/>
      <c r="D17" s="172"/>
      <c r="E17" s="169"/>
      <c r="F17" s="169"/>
      <c r="G17" s="152"/>
      <c r="H17" s="173"/>
      <c r="XFD17"/>
    </row>
    <row r="18" spans="1:8 16384:16384" s="18" customFormat="1" ht="14.4" x14ac:dyDescent="0.3">
      <c r="A18" s="167"/>
      <c r="B18" s="150"/>
      <c r="C18" s="1180"/>
      <c r="D18" s="172"/>
      <c r="E18" s="169"/>
      <c r="F18" s="169"/>
      <c r="G18" s="152"/>
      <c r="H18" s="173"/>
      <c r="XFD18"/>
    </row>
    <row r="19" spans="1:8 16384:16384" s="18" customFormat="1" ht="14.4" x14ac:dyDescent="0.3">
      <c r="A19" s="167"/>
      <c r="B19" s="150"/>
      <c r="C19" s="1180"/>
      <c r="D19" s="172"/>
      <c r="E19" s="169"/>
      <c r="F19" s="169"/>
      <c r="G19" s="152"/>
      <c r="H19" s="173"/>
      <c r="XFD19"/>
    </row>
    <row r="20" spans="1:8 16384:16384" s="18" customFormat="1" ht="14.4" x14ac:dyDescent="0.3">
      <c r="A20" s="167"/>
      <c r="B20" s="150"/>
      <c r="C20" s="1180"/>
      <c r="D20" s="174"/>
      <c r="E20" s="169"/>
      <c r="F20" s="169"/>
      <c r="G20" s="152"/>
      <c r="H20" s="173"/>
      <c r="XFD20"/>
    </row>
    <row r="21" spans="1:8 16384:16384" s="18" customFormat="1" ht="14.4" x14ac:dyDescent="0.3">
      <c r="A21" s="167"/>
      <c r="B21" s="150"/>
      <c r="C21" s="1180"/>
      <c r="D21" s="172"/>
      <c r="E21" s="169"/>
      <c r="F21" s="169"/>
      <c r="G21" s="152"/>
      <c r="H21" s="173"/>
      <c r="XFD21"/>
    </row>
    <row r="22" spans="1:8 16384:16384" s="18" customFormat="1" ht="14.4" x14ac:dyDescent="0.3">
      <c r="A22" s="173"/>
      <c r="B22" s="143"/>
      <c r="C22" s="286"/>
      <c r="D22" s="176"/>
      <c r="E22" s="177"/>
      <c r="F22" s="177"/>
      <c r="G22" s="146"/>
      <c r="H22" s="173"/>
      <c r="XFD22"/>
    </row>
    <row r="23" spans="1:8 16384:16384" s="18" customFormat="1" ht="14.4" x14ac:dyDescent="0.3">
      <c r="A23" s="173"/>
      <c r="B23" s="143"/>
      <c r="C23" s="286"/>
      <c r="D23" s="176"/>
      <c r="E23" s="177"/>
      <c r="F23" s="177"/>
      <c r="G23" s="146"/>
      <c r="H23" s="173"/>
      <c r="XFD23"/>
    </row>
    <row r="24" spans="1:8 16384:16384" s="18" customFormat="1" ht="14.4" x14ac:dyDescent="0.3">
      <c r="A24" s="173"/>
      <c r="B24" s="143"/>
      <c r="C24" s="286"/>
      <c r="D24" s="176"/>
      <c r="E24" s="177"/>
      <c r="F24" s="177"/>
      <c r="G24" s="146"/>
      <c r="H24" s="173"/>
      <c r="XFD24"/>
    </row>
    <row r="25" spans="1:8 16384:16384" s="18" customFormat="1" ht="14.4" x14ac:dyDescent="0.3">
      <c r="A25" s="173"/>
      <c r="B25" s="143"/>
      <c r="C25" s="286"/>
      <c r="D25" s="176"/>
      <c r="E25" s="177"/>
      <c r="F25" s="177"/>
      <c r="G25" s="146"/>
      <c r="H25" s="173"/>
      <c r="XFD25"/>
    </row>
    <row r="26" spans="1:8 16384:16384" s="18" customFormat="1" ht="14.4" x14ac:dyDescent="0.3">
      <c r="A26" s="173"/>
      <c r="B26" s="143"/>
      <c r="C26" s="286"/>
      <c r="D26" s="176"/>
      <c r="E26" s="177"/>
      <c r="F26" s="177"/>
      <c r="G26" s="146"/>
      <c r="H26" s="173"/>
      <c r="XFD26"/>
    </row>
    <row r="27" spans="1:8 16384:16384" s="18" customFormat="1" ht="14.4" x14ac:dyDescent="0.3">
      <c r="A27" s="173"/>
      <c r="B27" s="143"/>
      <c r="C27" s="286"/>
      <c r="D27" s="176"/>
      <c r="E27" s="177"/>
      <c r="F27" s="177"/>
      <c r="G27" s="146"/>
      <c r="H27" s="173"/>
      <c r="XFD27"/>
    </row>
    <row r="28" spans="1:8 16384:16384" s="18" customFormat="1" ht="14.4" x14ac:dyDescent="0.3">
      <c r="A28" s="173"/>
      <c r="B28" s="143"/>
      <c r="C28" s="286"/>
      <c r="D28" s="176"/>
      <c r="E28" s="177"/>
      <c r="F28" s="177"/>
      <c r="G28" s="146"/>
      <c r="H28" s="173"/>
      <c r="XFD28"/>
    </row>
    <row r="29" spans="1:8 16384:16384" s="18" customFormat="1" ht="14.4" x14ac:dyDescent="0.3">
      <c r="A29" s="173"/>
      <c r="B29" s="143"/>
      <c r="C29" s="286"/>
      <c r="D29" s="176"/>
      <c r="E29" s="177"/>
      <c r="F29" s="177"/>
      <c r="G29" s="146"/>
      <c r="H29" s="173"/>
      <c r="XFD29"/>
    </row>
    <row r="30" spans="1:8 16384:16384" s="18" customFormat="1" ht="14.4" x14ac:dyDescent="0.3">
      <c r="A30" s="173"/>
      <c r="B30" s="143"/>
      <c r="C30" s="286"/>
      <c r="D30" s="176"/>
      <c r="E30" s="177"/>
      <c r="F30" s="177"/>
      <c r="G30" s="146"/>
      <c r="H30" s="173"/>
      <c r="XFD30"/>
    </row>
    <row r="31" spans="1:8 16384:16384" s="18" customFormat="1" ht="14.4" x14ac:dyDescent="0.3">
      <c r="A31" s="173"/>
      <c r="B31" s="143"/>
      <c r="C31" s="286"/>
      <c r="D31" s="176"/>
      <c r="E31" s="177"/>
      <c r="F31" s="177"/>
      <c r="G31" s="146"/>
      <c r="H31" s="173"/>
      <c r="XFD31"/>
    </row>
    <row r="32" spans="1:8 16384:16384" s="18" customFormat="1" ht="14.4" x14ac:dyDescent="0.3">
      <c r="A32" s="173"/>
      <c r="B32" s="143"/>
      <c r="C32" s="286"/>
      <c r="D32" s="176"/>
      <c r="E32" s="177"/>
      <c r="F32" s="177"/>
      <c r="G32" s="146"/>
      <c r="H32" s="173"/>
      <c r="XFD32"/>
    </row>
    <row r="33" spans="1:8 16384:16384" s="18" customFormat="1" ht="14.4" x14ac:dyDescent="0.3">
      <c r="A33" s="173"/>
      <c r="B33" s="143"/>
      <c r="C33" s="286"/>
      <c r="D33" s="176"/>
      <c r="E33" s="177"/>
      <c r="F33" s="177"/>
      <c r="G33" s="146"/>
      <c r="H33" s="173"/>
      <c r="XFD33"/>
    </row>
    <row r="34" spans="1:8 16384:16384" s="18" customFormat="1" ht="14.4" x14ac:dyDescent="0.3">
      <c r="A34" s="173"/>
      <c r="B34" s="143"/>
      <c r="C34" s="286"/>
      <c r="D34" s="176"/>
      <c r="E34" s="177"/>
      <c r="F34" s="177"/>
      <c r="G34" s="146"/>
      <c r="H34" s="173"/>
      <c r="XFD34"/>
    </row>
    <row r="35" spans="1:8 16384:16384" s="18" customFormat="1" ht="14.4" x14ac:dyDescent="0.3">
      <c r="A35" s="173"/>
      <c r="B35" s="143"/>
      <c r="C35" s="286"/>
      <c r="D35" s="176"/>
      <c r="E35" s="177"/>
      <c r="F35" s="177"/>
      <c r="G35" s="146"/>
      <c r="H35" s="173"/>
      <c r="XFD35"/>
    </row>
    <row r="36" spans="1:8 16384:16384" s="18" customFormat="1" ht="14.4" x14ac:dyDescent="0.3">
      <c r="A36" s="173"/>
      <c r="B36" s="143"/>
      <c r="C36" s="286"/>
      <c r="D36" s="176"/>
      <c r="E36" s="177"/>
      <c r="F36" s="177"/>
      <c r="G36" s="146"/>
      <c r="H36" s="173"/>
      <c r="XFD36"/>
    </row>
    <row r="37" spans="1:8 16384:16384" s="18" customFormat="1" ht="14.4" x14ac:dyDescent="0.3">
      <c r="A37" s="173"/>
      <c r="B37" s="143"/>
      <c r="C37" s="286"/>
      <c r="D37" s="176"/>
      <c r="E37" s="177"/>
      <c r="F37" s="177"/>
      <c r="G37" s="146"/>
      <c r="H37" s="173"/>
      <c r="XFD37"/>
    </row>
    <row r="38" spans="1:8 16384:16384" s="18" customFormat="1" ht="14.4" x14ac:dyDescent="0.3">
      <c r="A38" s="173"/>
      <c r="B38" s="143"/>
      <c r="C38" s="286"/>
      <c r="D38" s="176"/>
      <c r="E38" s="177"/>
      <c r="F38" s="177"/>
      <c r="G38" s="146"/>
      <c r="H38" s="173"/>
      <c r="XFD38"/>
    </row>
    <row r="39" spans="1:8 16384:16384" s="18" customFormat="1" ht="14.4" x14ac:dyDescent="0.3">
      <c r="A39" s="173"/>
      <c r="B39" s="143"/>
      <c r="C39" s="286"/>
      <c r="D39" s="176"/>
      <c r="E39" s="177"/>
      <c r="F39" s="177"/>
      <c r="G39" s="146"/>
      <c r="H39" s="173"/>
      <c r="XFD39"/>
    </row>
    <row r="40" spans="1:8 16384:16384" s="18" customFormat="1" ht="14.4" x14ac:dyDescent="0.3">
      <c r="A40" s="173"/>
      <c r="B40" s="143"/>
      <c r="C40" s="286"/>
      <c r="D40" s="176"/>
      <c r="E40" s="177"/>
      <c r="F40" s="177"/>
      <c r="G40" s="146"/>
      <c r="H40" s="173"/>
      <c r="XFD40"/>
    </row>
    <row r="41" spans="1:8 16384:16384" s="18" customFormat="1" ht="14.4" x14ac:dyDescent="0.3">
      <c r="A41" s="173"/>
      <c r="B41" s="143"/>
      <c r="C41" s="286"/>
      <c r="D41" s="176"/>
      <c r="E41" s="177"/>
      <c r="F41" s="177"/>
      <c r="G41" s="146"/>
      <c r="H41" s="173"/>
      <c r="XFD41"/>
    </row>
    <row r="42" spans="1:8 16384:16384" s="18" customFormat="1" ht="14.4" x14ac:dyDescent="0.3">
      <c r="A42" s="173"/>
      <c r="B42" s="143"/>
      <c r="C42" s="286"/>
      <c r="D42" s="176"/>
      <c r="E42" s="177"/>
      <c r="F42" s="177"/>
      <c r="G42" s="146"/>
      <c r="H42" s="173"/>
      <c r="XFD42"/>
    </row>
    <row r="43" spans="1:8 16384:16384" s="18" customFormat="1" ht="14.4" x14ac:dyDescent="0.3">
      <c r="A43" s="173"/>
      <c r="B43" s="143"/>
      <c r="C43" s="286"/>
      <c r="D43" s="173"/>
      <c r="E43" s="177"/>
      <c r="F43" s="177"/>
      <c r="G43" s="146"/>
      <c r="H43" s="173"/>
      <c r="XFD43"/>
    </row>
    <row r="44" spans="1:8 16384:16384" s="18" customFormat="1" ht="14.4" x14ac:dyDescent="0.3">
      <c r="A44" s="173"/>
      <c r="B44" s="143"/>
      <c r="C44" s="286"/>
      <c r="D44" s="173"/>
      <c r="E44" s="177"/>
      <c r="F44" s="177"/>
      <c r="G44" s="146"/>
      <c r="H44" s="173"/>
      <c r="XFD44"/>
    </row>
    <row r="45" spans="1:8 16384:16384" s="18" customFormat="1" ht="14.4" x14ac:dyDescent="0.3">
      <c r="A45" s="173"/>
      <c r="B45" s="143"/>
      <c r="C45" s="286"/>
      <c r="D45" s="173"/>
      <c r="E45" s="177"/>
      <c r="F45" s="177"/>
      <c r="G45" s="146"/>
      <c r="H45" s="173"/>
      <c r="XFD45"/>
    </row>
    <row r="46" spans="1:8 16384:16384" s="18" customFormat="1" ht="14.4" x14ac:dyDescent="0.3">
      <c r="A46" s="173"/>
      <c r="B46" s="143"/>
      <c r="C46" s="286"/>
      <c r="D46" s="173"/>
      <c r="E46" s="177"/>
      <c r="F46" s="177"/>
      <c r="G46" s="146"/>
      <c r="H46" s="173"/>
      <c r="XFD46"/>
    </row>
    <row r="47" spans="1:8 16384:16384" s="18" customFormat="1" ht="14.4" x14ac:dyDescent="0.3">
      <c r="A47" s="173"/>
      <c r="B47" s="143"/>
      <c r="C47" s="286"/>
      <c r="D47" s="173"/>
      <c r="E47" s="177"/>
      <c r="F47" s="177"/>
      <c r="G47" s="146"/>
      <c r="H47" s="173"/>
      <c r="XFD47"/>
    </row>
    <row r="48" spans="1:8 16384:16384" s="18" customFormat="1" ht="14.4" x14ac:dyDescent="0.3">
      <c r="A48" s="173"/>
      <c r="B48" s="143"/>
      <c r="C48" s="286"/>
      <c r="D48" s="173"/>
      <c r="E48" s="177"/>
      <c r="F48" s="177"/>
      <c r="G48" s="146"/>
      <c r="H48" s="173"/>
      <c r="XFD48"/>
    </row>
    <row r="49" spans="1:8 16384:16384" s="18" customFormat="1" ht="14.4" x14ac:dyDescent="0.3">
      <c r="A49" s="173"/>
      <c r="B49" s="143"/>
      <c r="C49" s="286"/>
      <c r="D49" s="173"/>
      <c r="E49" s="177"/>
      <c r="F49" s="177"/>
      <c r="G49" s="146"/>
      <c r="H49" s="173"/>
      <c r="XFD49"/>
    </row>
    <row r="50" spans="1:8 16384:16384" s="18" customFormat="1" ht="14.4" x14ac:dyDescent="0.3">
      <c r="A50" s="173"/>
      <c r="B50" s="143"/>
      <c r="C50" s="286"/>
      <c r="D50" s="173"/>
      <c r="E50" s="177"/>
      <c r="F50" s="177"/>
      <c r="G50" s="146"/>
      <c r="H50" s="173"/>
      <c r="XFD50"/>
    </row>
    <row r="51" spans="1:8 16384:16384" s="18" customFormat="1" ht="14.4" x14ac:dyDescent="0.3">
      <c r="A51" s="173"/>
      <c r="B51" s="143"/>
      <c r="C51" s="286"/>
      <c r="D51" s="173"/>
      <c r="E51" s="177"/>
      <c r="F51" s="177"/>
      <c r="G51" s="146"/>
      <c r="H51" s="173"/>
      <c r="XFD51"/>
    </row>
    <row r="52" spans="1:8 16384:16384" s="18" customFormat="1" ht="14.4" x14ac:dyDescent="0.3">
      <c r="A52" s="173"/>
      <c r="B52" s="143"/>
      <c r="C52" s="286"/>
      <c r="D52" s="173"/>
      <c r="E52" s="177"/>
      <c r="F52" s="177"/>
      <c r="G52" s="146"/>
      <c r="H52" s="173"/>
      <c r="XFD52"/>
    </row>
    <row r="53" spans="1:8 16384:16384" s="18" customFormat="1" ht="14.4" x14ac:dyDescent="0.3">
      <c r="A53" s="173"/>
      <c r="B53" s="143"/>
      <c r="C53" s="286"/>
      <c r="D53" s="173"/>
      <c r="E53" s="177"/>
      <c r="F53" s="177"/>
      <c r="G53" s="146"/>
      <c r="H53" s="173"/>
      <c r="XFD53"/>
    </row>
    <row r="54" spans="1:8 16384:16384" s="18" customFormat="1" ht="14.4" x14ac:dyDescent="0.3">
      <c r="A54" s="173"/>
      <c r="B54" s="143"/>
      <c r="C54" s="286"/>
      <c r="D54" s="173"/>
      <c r="E54" s="177"/>
      <c r="F54" s="177"/>
      <c r="G54" s="146"/>
      <c r="H54" s="173"/>
      <c r="XFD54"/>
    </row>
    <row r="55" spans="1:8 16384:16384" s="18" customFormat="1" ht="14.4" x14ac:dyDescent="0.3">
      <c r="A55" s="173"/>
      <c r="B55" s="143"/>
      <c r="C55" s="286"/>
      <c r="D55" s="173"/>
      <c r="E55" s="177"/>
      <c r="F55" s="177"/>
      <c r="G55" s="146"/>
      <c r="H55" s="173"/>
      <c r="XFD55"/>
    </row>
    <row r="56" spans="1:8 16384:16384" s="18" customFormat="1" ht="14.4" x14ac:dyDescent="0.3">
      <c r="A56" s="173"/>
      <c r="B56" s="143"/>
      <c r="C56" s="286"/>
      <c r="D56" s="173"/>
      <c r="E56" s="177"/>
      <c r="F56" s="177"/>
      <c r="G56" s="146"/>
      <c r="H56" s="173"/>
      <c r="XFD56"/>
    </row>
    <row r="57" spans="1:8 16384:16384" s="18" customFormat="1" ht="14.4" x14ac:dyDescent="0.3">
      <c r="A57" s="173"/>
      <c r="B57" s="143"/>
      <c r="C57" s="286"/>
      <c r="D57" s="173"/>
      <c r="E57" s="177"/>
      <c r="F57" s="177"/>
      <c r="G57" s="146"/>
      <c r="H57" s="173"/>
      <c r="XFD57"/>
    </row>
    <row r="58" spans="1:8 16384:16384" s="18" customFormat="1" ht="14.4" x14ac:dyDescent="0.3">
      <c r="A58" s="173"/>
      <c r="B58" s="143"/>
      <c r="C58" s="286"/>
      <c r="D58" s="173"/>
      <c r="E58" s="177"/>
      <c r="F58" s="177"/>
      <c r="G58" s="146"/>
      <c r="H58" s="173"/>
      <c r="XFD58"/>
    </row>
    <row r="59" spans="1:8 16384:16384" s="18" customFormat="1" ht="14.4" x14ac:dyDescent="0.3">
      <c r="A59" s="173"/>
      <c r="B59" s="143"/>
      <c r="C59" s="286"/>
      <c r="D59" s="173"/>
      <c r="E59" s="177"/>
      <c r="F59" s="177"/>
      <c r="G59" s="146"/>
      <c r="H59" s="173"/>
      <c r="XFD59"/>
    </row>
    <row r="60" spans="1:8 16384:16384" s="18" customFormat="1" ht="14.4" x14ac:dyDescent="0.3">
      <c r="A60" s="173"/>
      <c r="B60" s="143"/>
      <c r="C60" s="286"/>
      <c r="D60" s="173"/>
      <c r="E60" s="177"/>
      <c r="F60" s="177"/>
      <c r="G60" s="146"/>
      <c r="H60" s="173"/>
      <c r="XFD60"/>
    </row>
    <row r="61" spans="1:8 16384:16384" s="18" customFormat="1" ht="14.4" x14ac:dyDescent="0.3">
      <c r="A61" s="173"/>
      <c r="B61" s="143"/>
      <c r="C61" s="286"/>
      <c r="D61" s="173"/>
      <c r="E61" s="177"/>
      <c r="F61" s="177"/>
      <c r="G61" s="146"/>
      <c r="H61" s="173"/>
      <c r="XFD61"/>
    </row>
    <row r="62" spans="1:8 16384:16384" s="18" customFormat="1" ht="14.4" x14ac:dyDescent="0.3">
      <c r="A62" s="173"/>
      <c r="B62" s="143"/>
      <c r="C62" s="286"/>
      <c r="D62" s="173"/>
      <c r="E62" s="177"/>
      <c r="F62" s="177"/>
      <c r="G62" s="146"/>
      <c r="H62" s="173"/>
      <c r="XFD62"/>
    </row>
    <row r="63" spans="1:8 16384:16384" s="18" customFormat="1" ht="14.4" x14ac:dyDescent="0.3">
      <c r="A63" s="173"/>
      <c r="B63" s="143"/>
      <c r="C63" s="286"/>
      <c r="D63" s="173"/>
      <c r="E63" s="177"/>
      <c r="F63" s="177"/>
      <c r="G63" s="146"/>
      <c r="H63" s="173"/>
      <c r="XFD63"/>
    </row>
    <row r="64" spans="1:8 16384:16384" s="18" customFormat="1" ht="14.4" x14ac:dyDescent="0.3">
      <c r="A64" s="173"/>
      <c r="B64" s="143"/>
      <c r="C64" s="286"/>
      <c r="D64" s="173"/>
      <c r="E64" s="177"/>
      <c r="F64" s="177"/>
      <c r="G64" s="146"/>
      <c r="H64" s="173"/>
      <c r="XFD64"/>
    </row>
    <row r="65" spans="1:8 16384:16384" s="18" customFormat="1" ht="14.4" x14ac:dyDescent="0.3">
      <c r="A65" s="173"/>
      <c r="B65" s="143"/>
      <c r="C65" s="286"/>
      <c r="D65" s="173"/>
      <c r="E65" s="177"/>
      <c r="F65" s="177"/>
      <c r="G65" s="146"/>
      <c r="H65" s="173"/>
      <c r="XFD65"/>
    </row>
    <row r="66" spans="1:8 16384:16384" s="18" customFormat="1" ht="14.4" x14ac:dyDescent="0.3">
      <c r="A66" s="173"/>
      <c r="B66" s="143"/>
      <c r="C66" s="286"/>
      <c r="D66" s="173"/>
      <c r="E66" s="177"/>
      <c r="F66" s="177"/>
      <c r="G66" s="146"/>
      <c r="H66" s="173"/>
      <c r="XFD66"/>
    </row>
    <row r="67" spans="1:8 16384:16384" s="18" customFormat="1" ht="14.4" x14ac:dyDescent="0.3">
      <c r="A67" s="173"/>
      <c r="B67" s="143"/>
      <c r="C67" s="286"/>
      <c r="D67" s="173"/>
      <c r="E67" s="177"/>
      <c r="F67" s="177"/>
      <c r="G67" s="146"/>
      <c r="H67" s="173"/>
      <c r="XFD67"/>
    </row>
    <row r="68" spans="1:8 16384:16384" s="18" customFormat="1" ht="14.4" x14ac:dyDescent="0.3">
      <c r="A68" s="173"/>
      <c r="B68" s="143"/>
      <c r="C68" s="286"/>
      <c r="D68" s="173"/>
      <c r="E68" s="177"/>
      <c r="F68" s="177"/>
      <c r="G68" s="146"/>
      <c r="H68" s="173"/>
      <c r="XFD68"/>
    </row>
    <row r="69" spans="1:8 16384:16384" s="18" customFormat="1" ht="14.4" x14ac:dyDescent="0.3">
      <c r="A69" s="173"/>
      <c r="B69" s="143"/>
      <c r="C69" s="286"/>
      <c r="D69" s="173"/>
      <c r="E69" s="177"/>
      <c r="F69" s="177"/>
      <c r="G69" s="146"/>
      <c r="H69" s="173"/>
      <c r="XFD69"/>
    </row>
    <row r="70" spans="1:8 16384:16384" s="18" customFormat="1" ht="14.4" x14ac:dyDescent="0.3">
      <c r="A70" s="173"/>
      <c r="B70" s="143"/>
      <c r="C70" s="286"/>
      <c r="D70" s="173"/>
      <c r="E70" s="177"/>
      <c r="F70" s="177"/>
      <c r="G70" s="146"/>
      <c r="H70" s="173"/>
      <c r="XFD70"/>
    </row>
    <row r="71" spans="1:8 16384:16384" s="18" customFormat="1" ht="14.4" x14ac:dyDescent="0.3">
      <c r="A71" s="173"/>
      <c r="B71" s="143"/>
      <c r="C71" s="286"/>
      <c r="D71" s="173"/>
      <c r="E71" s="177"/>
      <c r="F71" s="177"/>
      <c r="G71" s="146"/>
      <c r="H71" s="173"/>
      <c r="XFD71"/>
    </row>
    <row r="72" spans="1:8 16384:16384" s="18" customFormat="1" ht="14.4" x14ac:dyDescent="0.3">
      <c r="A72" s="173"/>
      <c r="B72" s="143"/>
      <c r="C72" s="286"/>
      <c r="D72" s="173"/>
      <c r="E72" s="177"/>
      <c r="F72" s="177"/>
      <c r="G72" s="146"/>
      <c r="H72" s="173"/>
      <c r="XFD72"/>
    </row>
    <row r="73" spans="1:8 16384:16384" s="18" customFormat="1" ht="14.4" x14ac:dyDescent="0.3">
      <c r="A73" s="173"/>
      <c r="B73" s="143"/>
      <c r="C73" s="286"/>
      <c r="D73" s="173"/>
      <c r="E73" s="177"/>
      <c r="F73" s="177"/>
      <c r="G73" s="146"/>
      <c r="H73" s="173"/>
      <c r="XFD73"/>
    </row>
    <row r="74" spans="1:8 16384:16384" s="18" customFormat="1" ht="14.4" x14ac:dyDescent="0.3">
      <c r="A74" s="173"/>
      <c r="B74" s="143"/>
      <c r="C74" s="286"/>
      <c r="D74" s="173"/>
      <c r="E74" s="177"/>
      <c r="F74" s="177"/>
      <c r="G74" s="146"/>
      <c r="H74" s="173"/>
      <c r="XFD74"/>
    </row>
    <row r="75" spans="1:8 16384:16384" s="18" customFormat="1" ht="14.4" x14ac:dyDescent="0.3">
      <c r="A75" s="173"/>
      <c r="B75" s="143"/>
      <c r="C75" s="286"/>
      <c r="D75" s="173"/>
      <c r="E75" s="177"/>
      <c r="F75" s="177"/>
      <c r="G75" s="146"/>
      <c r="H75" s="173"/>
      <c r="XFD75"/>
    </row>
    <row r="76" spans="1:8 16384:16384" s="18" customFormat="1" ht="14.4" x14ac:dyDescent="0.3">
      <c r="A76" s="173"/>
      <c r="B76" s="143"/>
      <c r="C76" s="286"/>
      <c r="D76" s="173"/>
      <c r="E76" s="177"/>
      <c r="F76" s="177"/>
      <c r="G76" s="146"/>
      <c r="H76" s="173"/>
      <c r="XFD76"/>
    </row>
    <row r="77" spans="1:8 16384:16384" s="18" customFormat="1" ht="14.4" x14ac:dyDescent="0.3">
      <c r="A77" s="173"/>
      <c r="B77" s="143"/>
      <c r="C77" s="286"/>
      <c r="D77" s="173"/>
      <c r="E77" s="177"/>
      <c r="F77" s="177"/>
      <c r="G77" s="146"/>
      <c r="H77" s="173"/>
      <c r="XFD77"/>
    </row>
    <row r="78" spans="1:8 16384:16384" s="18" customFormat="1" ht="14.4" x14ac:dyDescent="0.3">
      <c r="A78" s="173"/>
      <c r="B78" s="143"/>
      <c r="C78" s="286"/>
      <c r="D78" s="173"/>
      <c r="E78" s="177"/>
      <c r="F78" s="177"/>
      <c r="G78" s="146"/>
      <c r="H78" s="173"/>
      <c r="XFD78"/>
    </row>
    <row r="79" spans="1:8 16384:16384" s="18" customFormat="1" ht="14.4" x14ac:dyDescent="0.3">
      <c r="A79" s="173"/>
      <c r="B79" s="143"/>
      <c r="C79" s="286"/>
      <c r="D79" s="173"/>
      <c r="E79" s="177"/>
      <c r="F79" s="177"/>
      <c r="G79" s="146"/>
      <c r="H79" s="173"/>
      <c r="XFD79"/>
    </row>
    <row r="80" spans="1:8 16384:16384" s="18" customFormat="1" ht="14.4" x14ac:dyDescent="0.3">
      <c r="A80" s="173"/>
      <c r="B80" s="143"/>
      <c r="C80" s="286"/>
      <c r="D80" s="173"/>
      <c r="E80" s="177"/>
      <c r="F80" s="177"/>
      <c r="G80" s="146"/>
      <c r="H80" s="173"/>
      <c r="XFD80"/>
    </row>
    <row r="81" spans="1:8 16384:16384" s="18" customFormat="1" ht="14.4" x14ac:dyDescent="0.3">
      <c r="A81" s="173"/>
      <c r="B81" s="143"/>
      <c r="C81" s="286"/>
      <c r="D81" s="173"/>
      <c r="E81" s="177"/>
      <c r="F81" s="177"/>
      <c r="G81" s="146"/>
      <c r="H81" s="173"/>
      <c r="XFD81"/>
    </row>
    <row r="82" spans="1:8 16384:16384" s="18" customFormat="1" ht="14.4" x14ac:dyDescent="0.3">
      <c r="A82" s="173"/>
      <c r="B82" s="143"/>
      <c r="C82" s="286"/>
      <c r="D82" s="173"/>
      <c r="E82" s="177"/>
      <c r="F82" s="177"/>
      <c r="G82" s="146"/>
      <c r="H82" s="173"/>
      <c r="XFD82"/>
    </row>
    <row r="83" spans="1:8 16384:16384" s="18" customFormat="1" ht="14.4" x14ac:dyDescent="0.3">
      <c r="A83" s="173"/>
      <c r="B83" s="143"/>
      <c r="C83" s="286"/>
      <c r="D83" s="173"/>
      <c r="E83" s="177"/>
      <c r="F83" s="177"/>
      <c r="G83" s="146"/>
      <c r="H83" s="173"/>
      <c r="XFD83"/>
    </row>
    <row r="84" spans="1:8 16384:16384" s="18" customFormat="1" ht="14.4" x14ac:dyDescent="0.3">
      <c r="A84" s="173"/>
      <c r="B84" s="143"/>
      <c r="C84" s="286"/>
      <c r="D84" s="173"/>
      <c r="E84" s="177"/>
      <c r="F84" s="177"/>
      <c r="G84" s="146"/>
      <c r="H84" s="173"/>
      <c r="XFD84"/>
    </row>
    <row r="85" spans="1:8 16384:16384" s="18" customFormat="1" ht="14.4" x14ac:dyDescent="0.3">
      <c r="A85" s="173"/>
      <c r="B85" s="143"/>
      <c r="C85" s="286"/>
      <c r="D85" s="173"/>
      <c r="E85" s="177"/>
      <c r="F85" s="177"/>
      <c r="G85" s="146"/>
      <c r="H85" s="173"/>
      <c r="XFD85"/>
    </row>
    <row r="86" spans="1:8 16384:16384" s="18" customFormat="1" ht="14.4" x14ac:dyDescent="0.3">
      <c r="A86" s="173"/>
      <c r="B86" s="143"/>
      <c r="C86" s="286"/>
      <c r="D86" s="173"/>
      <c r="E86" s="177"/>
      <c r="F86" s="177"/>
      <c r="G86" s="146"/>
      <c r="H86" s="173"/>
      <c r="XFD86"/>
    </row>
    <row r="87" spans="1:8 16384:16384" s="18" customFormat="1" ht="14.4" x14ac:dyDescent="0.3">
      <c r="A87" s="173"/>
      <c r="B87" s="178"/>
      <c r="C87" s="1182"/>
      <c r="D87" s="180"/>
      <c r="E87" s="177"/>
      <c r="F87" s="177"/>
      <c r="G87" s="103"/>
      <c r="H87" s="99"/>
      <c r="XFD87"/>
    </row>
    <row r="88" spans="1:8 16384:16384" s="18" customFormat="1" ht="14.4" x14ac:dyDescent="0.3">
      <c r="A88" s="99"/>
      <c r="B88" s="100"/>
      <c r="C88" s="278"/>
      <c r="D88" s="99"/>
      <c r="E88" s="102"/>
      <c r="F88" s="102"/>
      <c r="G88" s="103"/>
      <c r="H88" s="99"/>
      <c r="XFD88"/>
    </row>
    <row r="89" spans="1:8 16384:16384" s="18" customFormat="1" ht="14.4" x14ac:dyDescent="0.3">
      <c r="A89" s="99"/>
      <c r="B89" s="100"/>
      <c r="C89" s="278"/>
      <c r="D89" s="99"/>
      <c r="E89" s="102"/>
      <c r="F89" s="102"/>
      <c r="G89" s="103"/>
      <c r="H89" s="99"/>
      <c r="XFD89"/>
    </row>
    <row r="90" spans="1:8 16384:16384" s="18" customFormat="1" ht="14.4" x14ac:dyDescent="0.3">
      <c r="A90" s="99"/>
      <c r="B90" s="100"/>
      <c r="C90" s="278"/>
      <c r="D90" s="99"/>
      <c r="E90" s="102"/>
      <c r="F90" s="102"/>
      <c r="G90" s="103"/>
      <c r="H90" s="99"/>
      <c r="XFD90"/>
    </row>
    <row r="91" spans="1:8 16384:16384" s="18" customFormat="1" ht="14.4" x14ac:dyDescent="0.3">
      <c r="A91" s="99"/>
      <c r="B91" s="100"/>
      <c r="C91" s="278"/>
      <c r="D91" s="99"/>
      <c r="E91" s="102"/>
      <c r="F91" s="102"/>
      <c r="G91" s="103"/>
      <c r="H91" s="99"/>
      <c r="XFD91"/>
    </row>
    <row r="92" spans="1:8 16384:16384" s="18" customFormat="1" ht="14.4" x14ac:dyDescent="0.3">
      <c r="A92" s="99"/>
      <c r="B92" s="100"/>
      <c r="C92" s="278"/>
      <c r="D92" s="99"/>
      <c r="E92" s="102"/>
      <c r="F92" s="102"/>
      <c r="G92" s="103"/>
      <c r="H92" s="99"/>
      <c r="XFD92"/>
    </row>
    <row r="93" spans="1:8 16384:16384" s="18" customFormat="1" ht="14.4" x14ac:dyDescent="0.3">
      <c r="A93" s="99"/>
      <c r="B93" s="100"/>
      <c r="C93" s="278"/>
      <c r="D93" s="99"/>
      <c r="E93" s="102"/>
      <c r="F93" s="102"/>
      <c r="G93" s="103"/>
      <c r="H93" s="99"/>
      <c r="XFD93"/>
    </row>
    <row r="94" spans="1:8 16384:16384" s="18" customFormat="1" ht="14.4" x14ac:dyDescent="0.3">
      <c r="A94" s="99"/>
      <c r="B94" s="100"/>
      <c r="C94" s="278"/>
      <c r="D94" s="99"/>
      <c r="E94" s="102"/>
      <c r="F94" s="102"/>
      <c r="G94" s="103"/>
      <c r="H94" s="99"/>
      <c r="XFD94"/>
    </row>
    <row r="95" spans="1:8 16384:16384" s="18" customFormat="1" ht="14.4" x14ac:dyDescent="0.3">
      <c r="A95" s="99"/>
      <c r="B95" s="100"/>
      <c r="C95" s="278"/>
      <c r="D95" s="99"/>
      <c r="E95" s="102"/>
      <c r="F95" s="102"/>
      <c r="G95" s="103"/>
      <c r="H95" s="99"/>
      <c r="XFD95"/>
    </row>
    <row r="96" spans="1:8 16384:16384" s="18" customFormat="1" ht="14.4" x14ac:dyDescent="0.3">
      <c r="A96" s="99"/>
      <c r="B96" s="100"/>
      <c r="C96" s="278"/>
      <c r="D96" s="99"/>
      <c r="E96" s="102"/>
      <c r="F96" s="102"/>
      <c r="G96" s="103"/>
      <c r="H96" s="99"/>
      <c r="XFD96"/>
    </row>
    <row r="97" spans="1:8 16384:16384" s="18" customFormat="1" ht="14.4" x14ac:dyDescent="0.3">
      <c r="A97" s="99"/>
      <c r="B97" s="100"/>
      <c r="C97" s="278"/>
      <c r="D97" s="99"/>
      <c r="E97" s="102"/>
      <c r="F97" s="102"/>
      <c r="G97" s="103"/>
      <c r="H97" s="99"/>
      <c r="XFD97"/>
    </row>
    <row r="98" spans="1:8 16384:16384" s="18" customFormat="1" ht="14.4" x14ac:dyDescent="0.3">
      <c r="A98" s="99"/>
      <c r="B98" s="100"/>
      <c r="C98" s="278"/>
      <c r="D98" s="99"/>
      <c r="E98" s="102"/>
      <c r="F98" s="102"/>
      <c r="G98" s="103"/>
      <c r="H98" s="99"/>
      <c r="XFD98"/>
    </row>
    <row r="99" spans="1:8 16384:16384" s="18" customFormat="1" ht="14.4" x14ac:dyDescent="0.3">
      <c r="A99" s="99"/>
      <c r="B99" s="100"/>
      <c r="C99" s="278"/>
      <c r="D99" s="99"/>
      <c r="E99" s="102"/>
      <c r="F99" s="102"/>
      <c r="G99" s="103"/>
      <c r="H99" s="99"/>
      <c r="XFD99"/>
    </row>
    <row r="100" spans="1:8 16384:16384" s="18" customFormat="1" ht="14.4" x14ac:dyDescent="0.3">
      <c r="A100" s="99"/>
      <c r="B100" s="100"/>
      <c r="C100" s="278"/>
      <c r="D100" s="99"/>
      <c r="E100" s="102"/>
      <c r="F100" s="102"/>
      <c r="G100" s="103"/>
      <c r="H100" s="99"/>
      <c r="XFD100"/>
    </row>
    <row r="101" spans="1:8 16384:16384" s="18" customFormat="1" ht="14.4" x14ac:dyDescent="0.3">
      <c r="A101" s="99"/>
      <c r="B101" s="100"/>
      <c r="C101" s="278"/>
      <c r="D101" s="99"/>
      <c r="E101" s="102"/>
      <c r="F101" s="102"/>
      <c r="G101" s="103"/>
      <c r="H101" s="99"/>
      <c r="XFD101"/>
    </row>
    <row r="102" spans="1:8 16384:16384" s="18" customFormat="1" ht="14.4" x14ac:dyDescent="0.3">
      <c r="A102" s="99"/>
      <c r="B102" s="100"/>
      <c r="C102" s="278"/>
      <c r="D102" s="99"/>
      <c r="E102" s="102"/>
      <c r="F102" s="102"/>
      <c r="G102" s="103"/>
      <c r="H102" s="99"/>
      <c r="XFD102"/>
    </row>
    <row r="103" spans="1:8 16384:16384" s="18" customFormat="1" ht="14.4" x14ac:dyDescent="0.3">
      <c r="A103" s="99"/>
      <c r="B103" s="100"/>
      <c r="C103" s="278"/>
      <c r="D103" s="99"/>
      <c r="E103" s="102"/>
      <c r="F103" s="102"/>
      <c r="G103" s="103"/>
      <c r="H103" s="99"/>
      <c r="XFD103"/>
    </row>
    <row r="104" spans="1:8 16384:16384" s="18" customFormat="1" ht="14.4" x14ac:dyDescent="0.3">
      <c r="A104" s="99"/>
      <c r="B104" s="100"/>
      <c r="C104" s="278"/>
      <c r="D104" s="99"/>
      <c r="E104" s="102"/>
      <c r="F104" s="102"/>
      <c r="G104" s="103"/>
      <c r="H104" s="99"/>
      <c r="XFD104"/>
    </row>
    <row r="105" spans="1:8 16384:16384" s="18" customFormat="1" ht="14.4" x14ac:dyDescent="0.3">
      <c r="A105" s="99"/>
      <c r="B105" s="100"/>
      <c r="C105" s="278"/>
      <c r="D105" s="99"/>
      <c r="E105" s="102"/>
      <c r="F105" s="102"/>
      <c r="G105" s="103"/>
      <c r="H105" s="99"/>
      <c r="XFD105"/>
    </row>
    <row r="106" spans="1:8 16384:16384" s="18" customFormat="1" ht="14.4" x14ac:dyDescent="0.3">
      <c r="A106" s="99"/>
      <c r="B106" s="100"/>
      <c r="C106" s="278"/>
      <c r="D106" s="99"/>
      <c r="E106" s="102"/>
      <c r="F106" s="102"/>
      <c r="G106" s="103"/>
      <c r="H106" s="99"/>
      <c r="XFD106"/>
    </row>
    <row r="107" spans="1:8 16384:16384" s="18" customFormat="1" ht="14.4" x14ac:dyDescent="0.3">
      <c r="A107" s="99"/>
      <c r="B107" s="100"/>
      <c r="C107" s="278"/>
      <c r="D107" s="99"/>
      <c r="E107" s="102"/>
      <c r="F107" s="102"/>
      <c r="G107" s="103"/>
      <c r="H107" s="99"/>
      <c r="XFD107"/>
    </row>
    <row r="108" spans="1:8 16384:16384" s="18" customFormat="1" ht="14.4" x14ac:dyDescent="0.3">
      <c r="A108" s="99"/>
      <c r="B108" s="100"/>
      <c r="C108" s="278"/>
      <c r="D108" s="99"/>
      <c r="E108" s="102"/>
      <c r="F108" s="102"/>
      <c r="G108" s="103"/>
      <c r="H108" s="99"/>
      <c r="XFD108"/>
    </row>
    <row r="109" spans="1:8 16384:16384" s="18" customFormat="1" ht="14.4" x14ac:dyDescent="0.3">
      <c r="A109" s="99"/>
      <c r="B109" s="100"/>
      <c r="C109" s="278"/>
      <c r="D109" s="99"/>
      <c r="E109" s="102"/>
      <c r="F109" s="102"/>
      <c r="G109" s="103"/>
      <c r="H109" s="99"/>
      <c r="XFD109"/>
    </row>
    <row r="110" spans="1:8 16384:16384" s="18" customFormat="1" ht="14.4" x14ac:dyDescent="0.3">
      <c r="A110" s="99"/>
      <c r="B110" s="100"/>
      <c r="C110" s="278"/>
      <c r="D110" s="99"/>
      <c r="E110" s="102"/>
      <c r="F110" s="102"/>
      <c r="G110" s="103"/>
      <c r="H110" s="99"/>
      <c r="XFD110"/>
    </row>
    <row r="111" spans="1:8 16384:16384" s="18" customFormat="1" ht="14.4" x14ac:dyDescent="0.3">
      <c r="A111" s="99"/>
      <c r="B111" s="100"/>
      <c r="C111" s="278"/>
      <c r="D111" s="99"/>
      <c r="E111" s="102"/>
      <c r="F111" s="102"/>
      <c r="G111" s="103"/>
      <c r="H111" s="99"/>
      <c r="XFD111"/>
    </row>
    <row r="112" spans="1:8 16384:16384" s="18" customFormat="1" ht="14.4" x14ac:dyDescent="0.3">
      <c r="A112" s="99"/>
      <c r="B112" s="100"/>
      <c r="C112" s="278"/>
      <c r="D112" s="99"/>
      <c r="E112" s="102"/>
      <c r="F112" s="102"/>
      <c r="G112" s="103"/>
      <c r="H112" s="99"/>
      <c r="XFD112"/>
    </row>
    <row r="113" spans="1:8 16384:16384" s="18" customFormat="1" ht="14.4" x14ac:dyDescent="0.3">
      <c r="A113" s="99"/>
      <c r="B113" s="100"/>
      <c r="C113" s="278"/>
      <c r="D113" s="99"/>
      <c r="E113" s="102"/>
      <c r="F113" s="102"/>
      <c r="G113" s="103"/>
      <c r="H113" s="99"/>
      <c r="XFD113"/>
    </row>
    <row r="114" spans="1:8 16384:16384" s="18" customFormat="1" ht="14.4" x14ac:dyDescent="0.3">
      <c r="A114" s="99"/>
      <c r="B114" s="100"/>
      <c r="C114" s="278"/>
      <c r="D114" s="99"/>
      <c r="E114" s="102"/>
      <c r="F114" s="102"/>
      <c r="G114" s="103"/>
      <c r="H114" s="99"/>
      <c r="XFD114"/>
    </row>
    <row r="115" spans="1:8 16384:16384" s="18" customFormat="1" ht="14.4" x14ac:dyDescent="0.3">
      <c r="A115" s="99"/>
      <c r="B115" s="100"/>
      <c r="C115" s="278"/>
      <c r="D115" s="99"/>
      <c r="E115" s="102"/>
      <c r="F115" s="102"/>
      <c r="G115" s="103"/>
      <c r="H115" s="99"/>
      <c r="XFD115"/>
    </row>
    <row r="116" spans="1:8 16384:16384" s="18" customFormat="1" ht="14.4" x14ac:dyDescent="0.3">
      <c r="A116" s="99"/>
      <c r="B116" s="100"/>
      <c r="C116" s="278"/>
      <c r="D116" s="99"/>
      <c r="E116" s="102"/>
      <c r="F116" s="102"/>
      <c r="G116" s="103"/>
      <c r="H116" s="99"/>
      <c r="XFD116"/>
    </row>
    <row r="117" spans="1:8 16384:16384" s="18" customFormat="1" ht="14.4" x14ac:dyDescent="0.3">
      <c r="A117" s="99"/>
      <c r="B117" s="100"/>
      <c r="C117" s="278"/>
      <c r="D117" s="99"/>
      <c r="E117" s="102"/>
      <c r="F117" s="102"/>
      <c r="G117" s="103"/>
      <c r="H117" s="99"/>
      <c r="XFD117"/>
    </row>
    <row r="118" spans="1:8 16384:16384" s="18" customFormat="1" ht="14.4" x14ac:dyDescent="0.3">
      <c r="A118" s="99"/>
      <c r="B118" s="100"/>
      <c r="C118" s="278"/>
      <c r="D118" s="99"/>
      <c r="E118" s="102"/>
      <c r="F118" s="102"/>
      <c r="G118" s="103"/>
      <c r="H118" s="99"/>
      <c r="XFD118"/>
    </row>
    <row r="119" spans="1:8 16384:16384" s="18" customFormat="1" ht="14.4" x14ac:dyDescent="0.3">
      <c r="A119" s="99"/>
      <c r="B119" s="100"/>
      <c r="C119" s="278"/>
      <c r="D119" s="99"/>
      <c r="E119" s="102"/>
      <c r="F119" s="102"/>
      <c r="G119" s="103"/>
      <c r="H119" s="99"/>
      <c r="XFD119"/>
    </row>
    <row r="120" spans="1:8 16384:16384" s="18" customFormat="1" ht="14.4" x14ac:dyDescent="0.3">
      <c r="A120" s="99"/>
      <c r="B120" s="100"/>
      <c r="C120" s="278"/>
      <c r="D120" s="99"/>
      <c r="E120" s="102"/>
      <c r="F120" s="102"/>
      <c r="G120" s="103"/>
      <c r="H120" s="99"/>
      <c r="XFD120"/>
    </row>
    <row r="121" spans="1:8 16384:16384" s="18" customFormat="1" ht="14.4" x14ac:dyDescent="0.3">
      <c r="A121" s="99"/>
      <c r="B121" s="100"/>
      <c r="C121" s="278"/>
      <c r="D121" s="99"/>
      <c r="E121" s="102"/>
      <c r="F121" s="102"/>
      <c r="G121" s="103"/>
      <c r="H121" s="99"/>
      <c r="XFD121"/>
    </row>
    <row r="122" spans="1:8 16384:16384" s="18" customFormat="1" ht="14.4" x14ac:dyDescent="0.3">
      <c r="A122" s="99"/>
      <c r="B122" s="100"/>
      <c r="C122" s="278"/>
      <c r="D122" s="99"/>
      <c r="E122" s="102"/>
      <c r="F122" s="102"/>
      <c r="G122" s="103"/>
      <c r="H122" s="99"/>
      <c r="XFD122"/>
    </row>
    <row r="123" spans="1:8 16384:16384" s="18" customFormat="1" ht="14.4" x14ac:dyDescent="0.3">
      <c r="A123" s="99"/>
      <c r="B123" s="100"/>
      <c r="C123" s="278"/>
      <c r="D123" s="99"/>
      <c r="E123" s="102"/>
      <c r="F123" s="102"/>
      <c r="G123" s="103"/>
      <c r="H123" s="99"/>
      <c r="XFD123"/>
    </row>
    <row r="124" spans="1:8 16384:16384" s="18" customFormat="1" ht="14.4" x14ac:dyDescent="0.3">
      <c r="A124" s="99"/>
      <c r="B124" s="100"/>
      <c r="C124" s="278"/>
      <c r="D124" s="99"/>
      <c r="E124" s="102"/>
      <c r="F124" s="102"/>
      <c r="G124" s="103"/>
      <c r="H124" s="99"/>
      <c r="XFD124"/>
    </row>
    <row r="125" spans="1:8 16384:16384" s="18" customFormat="1" ht="14.4" x14ac:dyDescent="0.3">
      <c r="A125" s="99"/>
      <c r="B125" s="100"/>
      <c r="C125" s="278"/>
      <c r="D125" s="99"/>
      <c r="E125" s="102"/>
      <c r="F125" s="102"/>
      <c r="G125" s="103"/>
      <c r="H125" s="99"/>
      <c r="XFD125"/>
    </row>
    <row r="126" spans="1:8 16384:16384" s="18" customFormat="1" ht="14.4" x14ac:dyDescent="0.3">
      <c r="A126" s="99"/>
      <c r="B126" s="100"/>
      <c r="C126" s="278"/>
      <c r="D126" s="99"/>
      <c r="E126" s="102"/>
      <c r="F126" s="102"/>
      <c r="G126" s="103"/>
      <c r="H126" s="99"/>
      <c r="XFD126"/>
    </row>
    <row r="127" spans="1:8 16384:16384" s="18" customFormat="1" ht="14.4" x14ac:dyDescent="0.3">
      <c r="A127" s="99"/>
      <c r="B127" s="100"/>
      <c r="C127" s="278"/>
      <c r="D127" s="99"/>
      <c r="E127" s="102"/>
      <c r="F127" s="102"/>
      <c r="G127" s="103"/>
      <c r="H127" s="99"/>
      <c r="XFD127"/>
    </row>
    <row r="128" spans="1:8 16384:16384" s="18" customFormat="1" ht="14.4" x14ac:dyDescent="0.3">
      <c r="A128" s="99"/>
      <c r="B128" s="100"/>
      <c r="C128" s="278"/>
      <c r="D128" s="99"/>
      <c r="E128" s="102"/>
      <c r="F128" s="102"/>
      <c r="G128" s="103"/>
      <c r="H128" s="99"/>
      <c r="XFD128"/>
    </row>
    <row r="129" spans="1:8 16384:16384" s="18" customFormat="1" ht="14.4" x14ac:dyDescent="0.3">
      <c r="A129" s="99"/>
      <c r="B129" s="100"/>
      <c r="C129" s="278"/>
      <c r="D129" s="99"/>
      <c r="E129" s="102"/>
      <c r="F129" s="102"/>
      <c r="G129" s="103"/>
      <c r="H129" s="99"/>
      <c r="XFD129"/>
    </row>
    <row r="130" spans="1:8 16384:16384" s="18" customFormat="1" ht="14.4" x14ac:dyDescent="0.3">
      <c r="A130" s="99"/>
      <c r="B130" s="100"/>
      <c r="C130" s="278"/>
      <c r="D130" s="99"/>
      <c r="E130" s="102"/>
      <c r="F130" s="102"/>
      <c r="G130" s="103"/>
      <c r="H130" s="99"/>
      <c r="XFD130"/>
    </row>
    <row r="131" spans="1:8 16384:16384" s="18" customFormat="1" ht="14.4" x14ac:dyDescent="0.3">
      <c r="A131" s="99"/>
      <c r="B131" s="100"/>
      <c r="C131" s="278"/>
      <c r="D131" s="99"/>
      <c r="E131" s="102"/>
      <c r="F131" s="102"/>
      <c r="G131" s="103"/>
      <c r="H131" s="99"/>
      <c r="XFD131"/>
    </row>
    <row r="132" spans="1:8 16384:16384" s="18" customFormat="1" ht="14.4" x14ac:dyDescent="0.3">
      <c r="A132" s="99"/>
      <c r="B132" s="100"/>
      <c r="C132" s="278"/>
      <c r="D132" s="99"/>
      <c r="E132" s="102"/>
      <c r="F132" s="102"/>
      <c r="G132" s="103"/>
      <c r="H132" s="99"/>
      <c r="XFD132"/>
    </row>
    <row r="133" spans="1:8 16384:16384" s="18" customFormat="1" ht="14.4" x14ac:dyDescent="0.3">
      <c r="A133" s="99"/>
      <c r="B133" s="100"/>
      <c r="C133" s="278"/>
      <c r="D133" s="99"/>
      <c r="E133" s="102"/>
      <c r="F133" s="102"/>
      <c r="G133" s="103"/>
      <c r="H133" s="99"/>
      <c r="XFD133"/>
    </row>
    <row r="134" spans="1:8 16384:16384" s="18" customFormat="1" ht="14.4" x14ac:dyDescent="0.3">
      <c r="A134" s="99"/>
      <c r="B134" s="100"/>
      <c r="C134" s="278"/>
      <c r="D134" s="99"/>
      <c r="E134" s="102"/>
      <c r="F134" s="102"/>
      <c r="G134" s="103"/>
      <c r="H134" s="99"/>
      <c r="XFD134"/>
    </row>
    <row r="135" spans="1:8 16384:16384" s="18" customFormat="1" ht="14.4" x14ac:dyDescent="0.3">
      <c r="A135" s="99"/>
      <c r="B135" s="100"/>
      <c r="C135" s="278"/>
      <c r="D135" s="99"/>
      <c r="E135" s="102"/>
      <c r="F135" s="102"/>
      <c r="G135" s="103"/>
      <c r="H135" s="99"/>
      <c r="XFD135"/>
    </row>
    <row r="136" spans="1:8 16384:16384" s="18" customFormat="1" ht="14.4" x14ac:dyDescent="0.3">
      <c r="A136" s="99"/>
      <c r="B136" s="100"/>
      <c r="C136" s="278"/>
      <c r="D136" s="99"/>
      <c r="E136" s="102"/>
      <c r="F136" s="102"/>
      <c r="G136" s="103"/>
      <c r="H136" s="99"/>
      <c r="XFD136"/>
    </row>
    <row r="137" spans="1:8 16384:16384" s="18" customFormat="1" ht="14.4" x14ac:dyDescent="0.3">
      <c r="A137" s="99"/>
      <c r="B137" s="100"/>
      <c r="C137" s="278"/>
      <c r="D137" s="99"/>
      <c r="E137" s="102"/>
      <c r="F137" s="102"/>
      <c r="G137" s="103"/>
      <c r="H137" s="99"/>
      <c r="XFD137"/>
    </row>
    <row r="138" spans="1:8 16384:16384" s="18" customFormat="1" ht="14.4" x14ac:dyDescent="0.3">
      <c r="A138" s="99"/>
      <c r="B138" s="100"/>
      <c r="C138" s="278"/>
      <c r="D138" s="99"/>
      <c r="E138" s="102"/>
      <c r="F138" s="102"/>
      <c r="G138" s="103"/>
      <c r="H138" s="99"/>
      <c r="XFD138"/>
    </row>
    <row r="139" spans="1:8 16384:16384" s="18" customFormat="1" ht="14.4" x14ac:dyDescent="0.3">
      <c r="A139" s="99"/>
      <c r="B139" s="100"/>
      <c r="C139" s="278"/>
      <c r="D139" s="99"/>
      <c r="E139" s="102"/>
      <c r="F139" s="102"/>
      <c r="G139" s="103"/>
      <c r="H139" s="99"/>
      <c r="XFD139"/>
    </row>
    <row r="140" spans="1:8 16384:16384" s="18" customFormat="1" ht="14.4" x14ac:dyDescent="0.3">
      <c r="A140" s="99"/>
      <c r="B140" s="100"/>
      <c r="C140" s="278"/>
      <c r="D140" s="99"/>
      <c r="E140" s="102"/>
      <c r="F140" s="102"/>
      <c r="G140" s="103"/>
      <c r="H140" s="99"/>
      <c r="XFD140"/>
    </row>
    <row r="141" spans="1:8 16384:16384" s="18" customFormat="1" ht="14.4" x14ac:dyDescent="0.3">
      <c r="A141" s="99"/>
      <c r="B141" s="100"/>
      <c r="C141" s="278"/>
      <c r="D141" s="99"/>
      <c r="E141" s="102"/>
      <c r="F141" s="102"/>
      <c r="G141" s="103"/>
      <c r="H141" s="99"/>
      <c r="XFD141"/>
    </row>
    <row r="142" spans="1:8 16384:16384" s="18" customFormat="1" ht="14.4" x14ac:dyDescent="0.3">
      <c r="A142" s="99"/>
      <c r="B142" s="100"/>
      <c r="C142" s="278"/>
      <c r="D142" s="99"/>
      <c r="E142" s="102"/>
      <c r="F142" s="102"/>
      <c r="G142" s="103"/>
      <c r="H142" s="99"/>
      <c r="XFD142"/>
    </row>
    <row r="143" spans="1:8 16384:16384" s="18" customFormat="1" ht="14.4" x14ac:dyDescent="0.3">
      <c r="A143" s="99"/>
      <c r="B143" s="100"/>
      <c r="C143" s="278"/>
      <c r="D143" s="99"/>
      <c r="E143" s="102"/>
      <c r="F143" s="102"/>
      <c r="G143" s="103"/>
      <c r="H143" s="99"/>
      <c r="XFD143"/>
    </row>
    <row r="144" spans="1:8 16384:16384" s="18" customFormat="1" ht="14.4" x14ac:dyDescent="0.3">
      <c r="A144" s="99"/>
      <c r="B144" s="100"/>
      <c r="C144" s="278"/>
      <c r="D144" s="99"/>
      <c r="E144" s="102"/>
      <c r="F144" s="102"/>
      <c r="G144" s="103"/>
      <c r="H144" s="99"/>
      <c r="XFD144"/>
    </row>
    <row r="145" spans="1:8 16384:16384" s="18" customFormat="1" ht="14.4" x14ac:dyDescent="0.3">
      <c r="A145" s="99"/>
      <c r="B145" s="100"/>
      <c r="C145" s="278"/>
      <c r="D145" s="99"/>
      <c r="E145" s="102"/>
      <c r="F145" s="102"/>
      <c r="G145" s="103"/>
      <c r="H145" s="99"/>
      <c r="XFD145"/>
    </row>
    <row r="146" spans="1:8 16384:16384" s="18" customFormat="1" ht="14.4" x14ac:dyDescent="0.3">
      <c r="A146" s="99"/>
      <c r="B146" s="100"/>
      <c r="C146" s="278"/>
      <c r="D146" s="99"/>
      <c r="E146" s="102"/>
      <c r="F146" s="102"/>
      <c r="G146" s="103"/>
      <c r="H146" s="99"/>
      <c r="XFD146"/>
    </row>
    <row r="147" spans="1:8 16384:16384" s="18" customFormat="1" ht="14.4" x14ac:dyDescent="0.3">
      <c r="A147" s="99"/>
      <c r="B147" s="100"/>
      <c r="C147" s="278"/>
      <c r="D147" s="99"/>
      <c r="E147" s="102"/>
      <c r="F147" s="102"/>
      <c r="G147" s="103"/>
      <c r="H147" s="99"/>
      <c r="XFD147"/>
    </row>
    <row r="148" spans="1:8 16384:16384" s="18" customFormat="1" ht="14.4" x14ac:dyDescent="0.3">
      <c r="A148" s="99"/>
      <c r="B148" s="100"/>
      <c r="C148" s="278"/>
      <c r="D148" s="99"/>
      <c r="E148" s="102"/>
      <c r="F148" s="102"/>
      <c r="G148" s="103"/>
      <c r="H148" s="99"/>
      <c r="XFD148"/>
    </row>
    <row r="149" spans="1:8 16384:16384" s="18" customFormat="1" ht="14.4" x14ac:dyDescent="0.3">
      <c r="A149" s="99"/>
      <c r="B149" s="100"/>
      <c r="C149" s="278"/>
      <c r="D149" s="99"/>
      <c r="E149" s="102"/>
      <c r="F149" s="102"/>
      <c r="G149" s="103"/>
      <c r="H149" s="99"/>
      <c r="XFD149"/>
    </row>
    <row r="150" spans="1:8 16384:16384" s="18" customFormat="1" ht="14.4" x14ac:dyDescent="0.3">
      <c r="A150" s="99"/>
      <c r="B150" s="100"/>
      <c r="C150" s="278"/>
      <c r="D150" s="99"/>
      <c r="E150" s="102"/>
      <c r="F150" s="102"/>
      <c r="G150" s="103"/>
      <c r="H150" s="99"/>
      <c r="XFD150"/>
    </row>
    <row r="151" spans="1:8 16384:16384" s="18" customFormat="1" ht="14.4" x14ac:dyDescent="0.3">
      <c r="A151" s="99"/>
      <c r="B151" s="100"/>
      <c r="C151" s="278"/>
      <c r="D151" s="99"/>
      <c r="E151" s="102"/>
      <c r="F151" s="102"/>
      <c r="G151" s="103"/>
      <c r="H151" s="99"/>
      <c r="XFD151"/>
    </row>
    <row r="152" spans="1:8 16384:16384" s="18" customFormat="1" ht="14.4" x14ac:dyDescent="0.3">
      <c r="A152" s="99"/>
      <c r="B152" s="100"/>
      <c r="C152" s="278"/>
      <c r="D152" s="99"/>
      <c r="E152" s="102"/>
      <c r="F152" s="102"/>
      <c r="G152" s="103"/>
      <c r="H152" s="99"/>
      <c r="XFD152"/>
    </row>
    <row r="153" spans="1:8 16384:16384" s="18" customFormat="1" ht="14.4" x14ac:dyDescent="0.3">
      <c r="A153" s="99"/>
      <c r="B153" s="100"/>
      <c r="C153" s="278"/>
      <c r="D153" s="99"/>
      <c r="E153" s="102"/>
      <c r="F153" s="102"/>
      <c r="G153" s="103"/>
      <c r="H153" s="99"/>
      <c r="XFD153"/>
    </row>
    <row r="154" spans="1:8 16384:16384" s="18" customFormat="1" ht="14.4" x14ac:dyDescent="0.3">
      <c r="A154" s="99"/>
      <c r="B154" s="100"/>
      <c r="C154" s="278"/>
      <c r="D154" s="99"/>
      <c r="E154" s="102"/>
      <c r="F154" s="102"/>
      <c r="G154" s="103"/>
      <c r="H154" s="99"/>
      <c r="XFD154"/>
    </row>
    <row r="155" spans="1:8 16384:16384" s="18" customFormat="1" ht="14.4" x14ac:dyDescent="0.3">
      <c r="A155" s="99"/>
      <c r="B155" s="100"/>
      <c r="C155" s="278"/>
      <c r="D155" s="99"/>
      <c r="E155" s="102"/>
      <c r="F155" s="102"/>
      <c r="G155" s="103"/>
      <c r="H155" s="99"/>
      <c r="XFD155"/>
    </row>
    <row r="156" spans="1:8 16384:16384" s="18" customFormat="1" ht="14.4" x14ac:dyDescent="0.3">
      <c r="A156" s="99"/>
      <c r="B156" s="100"/>
      <c r="C156" s="278"/>
      <c r="D156" s="99"/>
      <c r="E156" s="102"/>
      <c r="F156" s="102"/>
      <c r="G156" s="103"/>
      <c r="H156" s="99"/>
      <c r="XFD156"/>
    </row>
    <row r="157" spans="1:8 16384:16384" s="18" customFormat="1" ht="14.4" x14ac:dyDescent="0.3">
      <c r="A157" s="99"/>
      <c r="B157" s="100"/>
      <c r="C157" s="278"/>
      <c r="D157" s="99"/>
      <c r="E157" s="102"/>
      <c r="F157" s="102"/>
      <c r="G157" s="103"/>
      <c r="H157" s="99"/>
      <c r="XFD157"/>
    </row>
    <row r="158" spans="1:8 16384:16384" s="18" customFormat="1" ht="14.4" x14ac:dyDescent="0.3">
      <c r="A158" s="99"/>
      <c r="B158" s="100"/>
      <c r="C158" s="278"/>
      <c r="D158" s="99"/>
      <c r="E158" s="102"/>
      <c r="F158" s="102"/>
      <c r="G158" s="103"/>
      <c r="H158" s="99"/>
      <c r="XFD158"/>
    </row>
    <row r="159" spans="1:8 16384:16384" s="18" customFormat="1" ht="14.4" x14ac:dyDescent="0.3">
      <c r="A159" s="99"/>
      <c r="B159" s="100"/>
      <c r="C159" s="278"/>
      <c r="D159" s="99"/>
      <c r="E159" s="102"/>
      <c r="F159" s="102"/>
      <c r="G159" s="103"/>
      <c r="H159" s="99"/>
      <c r="XFD159"/>
    </row>
    <row r="160" spans="1:8 16384:16384" s="18" customFormat="1" ht="14.4" x14ac:dyDescent="0.3">
      <c r="A160" s="99"/>
      <c r="B160" s="100"/>
      <c r="C160" s="278"/>
      <c r="D160" s="99"/>
      <c r="E160" s="102"/>
      <c r="F160" s="102"/>
      <c r="G160" s="103"/>
      <c r="H160" s="99"/>
      <c r="XFD160"/>
    </row>
    <row r="161" spans="1:8 16384:16384" s="18" customFormat="1" ht="14.4" x14ac:dyDescent="0.3">
      <c r="A161" s="99"/>
      <c r="B161" s="100"/>
      <c r="C161" s="278"/>
      <c r="D161" s="99"/>
      <c r="E161" s="102"/>
      <c r="F161" s="102"/>
      <c r="G161" s="103"/>
      <c r="H161" s="99"/>
      <c r="XFD161"/>
    </row>
    <row r="162" spans="1:8 16384:16384" s="18" customFormat="1" ht="14.4" x14ac:dyDescent="0.3">
      <c r="A162" s="99"/>
      <c r="B162" s="100"/>
      <c r="C162" s="278"/>
      <c r="D162" s="99"/>
      <c r="E162" s="102"/>
      <c r="F162" s="102"/>
      <c r="G162" s="103"/>
      <c r="H162" s="99"/>
      <c r="XFD162"/>
    </row>
    <row r="163" spans="1:8 16384:16384" s="18" customFormat="1" ht="14.4" x14ac:dyDescent="0.3">
      <c r="A163" s="99"/>
      <c r="B163" s="100"/>
      <c r="C163" s="278"/>
      <c r="D163" s="99"/>
      <c r="E163" s="102"/>
      <c r="F163" s="102"/>
      <c r="G163" s="103"/>
      <c r="H163" s="99"/>
      <c r="XFD163"/>
    </row>
    <row r="164" spans="1:8 16384:16384" s="18" customFormat="1" ht="14.4" x14ac:dyDescent="0.3">
      <c r="A164" s="99"/>
      <c r="B164" s="100"/>
      <c r="C164" s="278"/>
      <c r="D164" s="99"/>
      <c r="E164" s="102"/>
      <c r="F164" s="102"/>
      <c r="G164" s="103"/>
      <c r="H164" s="99"/>
      <c r="XFD164"/>
    </row>
    <row r="165" spans="1:8 16384:16384" s="18" customFormat="1" ht="14.4" x14ac:dyDescent="0.3">
      <c r="A165" s="99"/>
      <c r="B165" s="100"/>
      <c r="C165" s="278"/>
      <c r="D165" s="99"/>
      <c r="E165" s="102"/>
      <c r="F165" s="102"/>
      <c r="G165" s="103"/>
      <c r="H165" s="99"/>
      <c r="XFD165"/>
    </row>
    <row r="166" spans="1:8 16384:16384" s="18" customFormat="1" ht="14.4" x14ac:dyDescent="0.3">
      <c r="A166" s="99"/>
      <c r="B166" s="100"/>
      <c r="C166" s="278"/>
      <c r="D166" s="99"/>
      <c r="E166" s="102"/>
      <c r="F166" s="102"/>
      <c r="G166" s="103"/>
      <c r="H166" s="99"/>
      <c r="XFD166"/>
    </row>
    <row r="167" spans="1:8 16384:16384" s="18" customFormat="1" ht="14.4" x14ac:dyDescent="0.3">
      <c r="A167" s="99"/>
      <c r="B167" s="100"/>
      <c r="C167" s="278"/>
      <c r="D167" s="99"/>
      <c r="E167" s="102"/>
      <c r="F167" s="102"/>
      <c r="G167" s="103"/>
      <c r="H167" s="99"/>
      <c r="XFD167"/>
    </row>
    <row r="168" spans="1:8 16384:16384" s="18" customFormat="1" ht="14.4" x14ac:dyDescent="0.3">
      <c r="A168" s="99"/>
      <c r="B168" s="100"/>
      <c r="C168" s="278"/>
      <c r="D168" s="99"/>
      <c r="E168" s="102"/>
      <c r="F168" s="102"/>
      <c r="G168" s="103"/>
      <c r="H168" s="99"/>
      <c r="XFD168"/>
    </row>
    <row r="169" spans="1:8 16384:16384" s="18" customFormat="1" ht="14.4" x14ac:dyDescent="0.3">
      <c r="A169" s="99"/>
      <c r="B169" s="100"/>
      <c r="C169" s="278"/>
      <c r="D169" s="99"/>
      <c r="E169" s="102"/>
      <c r="F169" s="102"/>
      <c r="G169" s="103"/>
      <c r="H169" s="99"/>
      <c r="XFD169"/>
    </row>
    <row r="170" spans="1:8 16384:16384" s="18" customFormat="1" ht="14.4" x14ac:dyDescent="0.3">
      <c r="A170" s="99"/>
      <c r="B170" s="100"/>
      <c r="C170" s="278"/>
      <c r="D170" s="99"/>
      <c r="E170" s="102"/>
      <c r="F170" s="102"/>
      <c r="G170" s="103"/>
      <c r="H170" s="99"/>
      <c r="XFD170"/>
    </row>
    <row r="171" spans="1:8 16384:16384" s="18" customFormat="1" ht="14.4" x14ac:dyDescent="0.3">
      <c r="A171" s="99"/>
      <c r="B171" s="100"/>
      <c r="C171" s="278"/>
      <c r="D171" s="99"/>
      <c r="E171" s="102"/>
      <c r="F171" s="102"/>
      <c r="G171" s="103"/>
      <c r="H171" s="99"/>
      <c r="XFD171"/>
    </row>
    <row r="172" spans="1:8 16384:16384" s="18" customFormat="1" ht="14.4" x14ac:dyDescent="0.3">
      <c r="A172" s="99"/>
      <c r="B172" s="100"/>
      <c r="C172" s="278"/>
      <c r="D172" s="99"/>
      <c r="E172" s="102"/>
      <c r="F172" s="102"/>
      <c r="G172" s="103"/>
      <c r="H172" s="99"/>
      <c r="XFD172"/>
    </row>
    <row r="173" spans="1:8 16384:16384" s="18" customFormat="1" ht="14.4" x14ac:dyDescent="0.3">
      <c r="A173" s="99"/>
      <c r="B173" s="100"/>
      <c r="C173" s="278"/>
      <c r="D173" s="99"/>
      <c r="E173" s="102"/>
      <c r="F173" s="102"/>
      <c r="G173" s="103"/>
      <c r="H173" s="99"/>
      <c r="XFD173"/>
    </row>
    <row r="174" spans="1:8 16384:16384" s="18" customFormat="1" ht="14.4" x14ac:dyDescent="0.3">
      <c r="A174" s="99"/>
      <c r="B174" s="100"/>
      <c r="C174" s="278"/>
      <c r="D174" s="99"/>
      <c r="E174" s="102"/>
      <c r="F174" s="102"/>
      <c r="G174" s="103"/>
      <c r="H174" s="99"/>
      <c r="XFD174"/>
    </row>
    <row r="175" spans="1:8 16384:16384" s="18" customFormat="1" ht="14.4" x14ac:dyDescent="0.3">
      <c r="A175" s="99"/>
      <c r="B175" s="100"/>
      <c r="C175" s="278"/>
      <c r="D175" s="99"/>
      <c r="E175" s="102"/>
      <c r="F175" s="102"/>
      <c r="G175" s="103"/>
      <c r="H175" s="99"/>
      <c r="XFD175"/>
    </row>
    <row r="176" spans="1:8 16384:16384" s="18" customFormat="1" ht="14.4" x14ac:dyDescent="0.3">
      <c r="A176" s="99"/>
      <c r="B176" s="100"/>
      <c r="C176" s="278"/>
      <c r="D176" s="99"/>
      <c r="E176" s="102"/>
      <c r="F176" s="102"/>
      <c r="G176" s="103"/>
      <c r="H176" s="99"/>
      <c r="XFD176"/>
    </row>
    <row r="177" spans="1:8 16384:16384" s="18" customFormat="1" ht="14.4" x14ac:dyDescent="0.3">
      <c r="A177" s="99"/>
      <c r="B177" s="100"/>
      <c r="C177" s="278"/>
      <c r="D177" s="99"/>
      <c r="E177" s="102"/>
      <c r="F177" s="102"/>
      <c r="G177" s="103"/>
      <c r="H177" s="99"/>
      <c r="XFD177"/>
    </row>
    <row r="178" spans="1:8 16384:16384" s="18" customFormat="1" ht="14.4" x14ac:dyDescent="0.3">
      <c r="A178" s="99"/>
      <c r="B178" s="100"/>
      <c r="C178" s="278"/>
      <c r="D178" s="99"/>
      <c r="E178" s="102"/>
      <c r="F178" s="102"/>
      <c r="G178" s="103"/>
      <c r="H178" s="99"/>
      <c r="XFD178"/>
    </row>
    <row r="179" spans="1:8 16384:16384" s="18" customFormat="1" ht="14.4" x14ac:dyDescent="0.3">
      <c r="A179" s="99"/>
      <c r="B179" s="100"/>
      <c r="C179" s="278"/>
      <c r="D179" s="99"/>
      <c r="E179" s="102"/>
      <c r="F179" s="102"/>
      <c r="G179" s="103"/>
      <c r="H179" s="99"/>
      <c r="XFD179"/>
    </row>
    <row r="180" spans="1:8 16384:16384" s="18" customFormat="1" ht="14.4" x14ac:dyDescent="0.3">
      <c r="A180" s="99"/>
      <c r="B180" s="100"/>
      <c r="C180" s="278"/>
      <c r="D180" s="99"/>
      <c r="E180" s="102"/>
      <c r="F180" s="102"/>
      <c r="G180" s="103"/>
      <c r="H180" s="99"/>
      <c r="XFD180"/>
    </row>
    <row r="181" spans="1:8 16384:16384" s="18" customFormat="1" ht="14.4" x14ac:dyDescent="0.3">
      <c r="A181" s="99"/>
      <c r="B181" s="100"/>
      <c r="C181" s="278"/>
      <c r="D181" s="99"/>
      <c r="E181" s="102"/>
      <c r="F181" s="102"/>
      <c r="G181" s="103"/>
      <c r="H181" s="99"/>
      <c r="XFD181"/>
    </row>
    <row r="182" spans="1:8 16384:16384" s="18" customFormat="1" ht="14.4" x14ac:dyDescent="0.3">
      <c r="A182" s="99"/>
      <c r="B182" s="100"/>
      <c r="C182" s="278"/>
      <c r="D182" s="99"/>
      <c r="E182" s="102"/>
      <c r="F182" s="102"/>
      <c r="G182" s="103"/>
      <c r="H182" s="99"/>
      <c r="XFD182"/>
    </row>
    <row r="183" spans="1:8 16384:16384" s="18" customFormat="1" ht="14.4" x14ac:dyDescent="0.3">
      <c r="A183" s="99"/>
      <c r="B183" s="100"/>
      <c r="C183" s="278"/>
      <c r="D183" s="99"/>
      <c r="E183" s="102"/>
      <c r="F183" s="102"/>
      <c r="G183" s="103"/>
      <c r="H183" s="99"/>
      <c r="XFD183"/>
    </row>
    <row r="184" spans="1:8 16384:16384" s="18" customFormat="1" ht="14.4" x14ac:dyDescent="0.3">
      <c r="A184" s="99"/>
      <c r="B184" s="100"/>
      <c r="C184" s="278"/>
      <c r="D184" s="99"/>
      <c r="E184" s="102"/>
      <c r="F184" s="102"/>
      <c r="G184" s="103"/>
      <c r="H184" s="99"/>
      <c r="XFD184"/>
    </row>
    <row r="185" spans="1:8 16384:16384" s="18" customFormat="1" ht="14.4" x14ac:dyDescent="0.3">
      <c r="A185" s="99"/>
      <c r="B185" s="100"/>
      <c r="C185" s="278"/>
      <c r="D185" s="99"/>
      <c r="E185" s="102"/>
      <c r="F185" s="102"/>
      <c r="G185" s="103"/>
      <c r="H185" s="99"/>
      <c r="XFD185"/>
    </row>
    <row r="186" spans="1:8 16384:16384" s="18" customFormat="1" ht="14.4" x14ac:dyDescent="0.3">
      <c r="A186" s="99"/>
      <c r="B186" s="100"/>
      <c r="C186" s="278"/>
      <c r="D186" s="99"/>
      <c r="E186" s="102"/>
      <c r="F186" s="102"/>
      <c r="G186" s="103"/>
      <c r="H186" s="99"/>
      <c r="XFD186"/>
    </row>
    <row r="187" spans="1:8 16384:16384" s="18" customFormat="1" ht="14.4" x14ac:dyDescent="0.3">
      <c r="A187" s="99"/>
      <c r="B187" s="100"/>
      <c r="C187" s="278"/>
      <c r="D187" s="99"/>
      <c r="E187" s="102"/>
      <c r="F187" s="102"/>
      <c r="G187" s="103"/>
      <c r="H187" s="99"/>
      <c r="XFD187"/>
    </row>
    <row r="188" spans="1:8 16384:16384" s="18" customFormat="1" ht="14.4" x14ac:dyDescent="0.3">
      <c r="A188" s="99"/>
      <c r="B188" s="100"/>
      <c r="C188" s="278"/>
      <c r="D188" s="99"/>
      <c r="E188" s="102"/>
      <c r="F188" s="102"/>
      <c r="G188" s="103"/>
      <c r="H188" s="99"/>
      <c r="XFD188"/>
    </row>
    <row r="189" spans="1:8 16384:16384" s="18" customFormat="1" ht="14.4" x14ac:dyDescent="0.3">
      <c r="A189" s="99"/>
      <c r="B189" s="100"/>
      <c r="C189" s="278"/>
      <c r="D189" s="99"/>
      <c r="E189" s="102"/>
      <c r="F189" s="102"/>
      <c r="G189" s="103"/>
      <c r="H189" s="99"/>
      <c r="XFD189"/>
    </row>
    <row r="190" spans="1:8 16384:16384" s="18" customFormat="1" ht="14.4" x14ac:dyDescent="0.3">
      <c r="A190" s="99"/>
      <c r="B190" s="100"/>
      <c r="C190" s="278"/>
      <c r="D190" s="99"/>
      <c r="E190" s="102"/>
      <c r="F190" s="102"/>
      <c r="G190" s="103"/>
      <c r="H190" s="99"/>
      <c r="XFD190"/>
    </row>
    <row r="191" spans="1:8 16384:16384" s="18" customFormat="1" ht="14.4" x14ac:dyDescent="0.3">
      <c r="A191" s="99"/>
      <c r="B191" s="100"/>
      <c r="C191" s="278"/>
      <c r="D191" s="99"/>
      <c r="E191" s="102"/>
      <c r="F191" s="102"/>
      <c r="G191" s="103"/>
      <c r="H191" s="99"/>
      <c r="XFD191"/>
    </row>
    <row r="192" spans="1:8 16384:16384" s="18" customFormat="1" ht="14.4" x14ac:dyDescent="0.3">
      <c r="A192" s="99"/>
      <c r="B192" s="100"/>
      <c r="C192" s="278"/>
      <c r="D192" s="99"/>
      <c r="E192" s="102"/>
      <c r="F192" s="102"/>
      <c r="G192" s="103"/>
      <c r="H192" s="99"/>
      <c r="XFD192"/>
    </row>
    <row r="193" spans="1:8 16384:16384" s="18" customFormat="1" ht="14.4" x14ac:dyDescent="0.3">
      <c r="A193" s="99"/>
      <c r="B193" s="100"/>
      <c r="C193" s="278"/>
      <c r="D193" s="99"/>
      <c r="E193" s="102"/>
      <c r="F193" s="102"/>
      <c r="G193" s="103"/>
      <c r="H193" s="99"/>
      <c r="XFD193"/>
    </row>
    <row r="194" spans="1:8 16384:16384" s="18" customFormat="1" ht="14.4" x14ac:dyDescent="0.3">
      <c r="A194" s="99"/>
      <c r="B194" s="100"/>
      <c r="C194" s="278"/>
      <c r="D194" s="99"/>
      <c r="E194" s="102"/>
      <c r="F194" s="102"/>
      <c r="G194" s="103"/>
      <c r="H194" s="99"/>
      <c r="XFD194"/>
    </row>
    <row r="195" spans="1:8 16384:16384" s="18" customFormat="1" ht="14.4" x14ac:dyDescent="0.3">
      <c r="A195" s="99"/>
      <c r="B195" s="100"/>
      <c r="C195" s="278"/>
      <c r="D195" s="99"/>
      <c r="E195" s="102"/>
      <c r="F195" s="102"/>
      <c r="G195" s="103"/>
      <c r="H195" s="99"/>
      <c r="XFD195"/>
    </row>
    <row r="196" spans="1:8 16384:16384" s="18" customFormat="1" ht="14.4" x14ac:dyDescent="0.3">
      <c r="A196" s="99"/>
      <c r="B196" s="100"/>
      <c r="C196" s="278"/>
      <c r="D196" s="99"/>
      <c r="E196" s="102"/>
      <c r="F196" s="102"/>
      <c r="G196" s="103"/>
      <c r="H196" s="99"/>
      <c r="XFD196"/>
    </row>
    <row r="197" spans="1:8 16384:16384" s="18" customFormat="1" ht="14.4" x14ac:dyDescent="0.3">
      <c r="A197" s="99"/>
      <c r="B197" s="100"/>
      <c r="C197" s="278"/>
      <c r="D197" s="99"/>
      <c r="E197" s="102"/>
      <c r="F197" s="102"/>
      <c r="G197" s="103"/>
      <c r="H197" s="99"/>
      <c r="XFD197"/>
    </row>
    <row r="198" spans="1:8 16384:16384" s="18" customFormat="1" ht="14.4" x14ac:dyDescent="0.3">
      <c r="A198" s="99"/>
      <c r="B198" s="100"/>
      <c r="C198" s="278"/>
      <c r="D198" s="99"/>
      <c r="E198" s="102"/>
      <c r="F198" s="102"/>
      <c r="G198" s="103"/>
      <c r="H198" s="99"/>
      <c r="XFD198"/>
    </row>
    <row r="199" spans="1:8 16384:16384" s="18" customFormat="1" ht="14.4" x14ac:dyDescent="0.3">
      <c r="A199" s="99"/>
      <c r="B199" s="100"/>
      <c r="C199" s="278"/>
      <c r="D199" s="99"/>
      <c r="E199" s="102"/>
      <c r="F199" s="102"/>
      <c r="G199" s="103"/>
      <c r="H199" s="99"/>
      <c r="XFD199"/>
    </row>
    <row r="200" spans="1:8 16384:16384" s="18" customFormat="1" ht="14.4" x14ac:dyDescent="0.3">
      <c r="A200" s="99"/>
      <c r="B200" s="100"/>
      <c r="C200" s="278"/>
      <c r="D200" s="99"/>
      <c r="E200" s="102"/>
      <c r="F200" s="102"/>
      <c r="G200" s="103"/>
      <c r="H200" s="99"/>
      <c r="XFD200"/>
    </row>
    <row r="201" spans="1:8 16384:16384" s="18" customFormat="1" ht="14.4" x14ac:dyDescent="0.3">
      <c r="A201" s="99"/>
      <c r="B201" s="100"/>
      <c r="C201" s="278"/>
      <c r="D201" s="99"/>
      <c r="E201" s="102"/>
      <c r="F201" s="102"/>
      <c r="G201" s="103"/>
      <c r="H201" s="99"/>
      <c r="XFD201"/>
    </row>
    <row r="202" spans="1:8 16384:16384" s="18" customFormat="1" ht="14.4" x14ac:dyDescent="0.3">
      <c r="A202" s="99"/>
      <c r="B202" s="100"/>
      <c r="C202" s="278"/>
      <c r="D202" s="99"/>
      <c r="E202" s="102"/>
      <c r="F202" s="102"/>
      <c r="G202" s="103"/>
      <c r="H202" s="99"/>
      <c r="XFD202"/>
    </row>
    <row r="203" spans="1:8 16384:16384" s="18" customFormat="1" ht="14.4" x14ac:dyDescent="0.3">
      <c r="A203" s="99"/>
      <c r="B203" s="100"/>
      <c r="C203" s="278"/>
      <c r="D203" s="99"/>
      <c r="E203" s="102"/>
      <c r="F203" s="102"/>
      <c r="G203" s="103"/>
      <c r="H203" s="99"/>
      <c r="XFD203"/>
    </row>
    <row r="204" spans="1:8 16384:16384" s="18" customFormat="1" ht="14.4" x14ac:dyDescent="0.3">
      <c r="A204" s="99"/>
      <c r="B204" s="100"/>
      <c r="C204" s="278"/>
      <c r="D204" s="99"/>
      <c r="E204" s="102"/>
      <c r="F204" s="102"/>
      <c r="G204" s="103"/>
      <c r="H204" s="99"/>
      <c r="XFD204"/>
    </row>
    <row r="205" spans="1:8 16384:16384" s="18" customFormat="1" ht="14.4" x14ac:dyDescent="0.3">
      <c r="A205" s="99"/>
      <c r="B205" s="100"/>
      <c r="C205" s="278"/>
      <c r="D205" s="99"/>
      <c r="E205" s="102"/>
      <c r="F205" s="102"/>
      <c r="G205" s="103"/>
      <c r="H205" s="99"/>
      <c r="XFD205"/>
    </row>
    <row r="206" spans="1:8 16384:16384" s="18" customFormat="1" ht="14.4" x14ac:dyDescent="0.3">
      <c r="A206" s="99"/>
      <c r="B206" s="100"/>
      <c r="C206" s="278"/>
      <c r="D206" s="99"/>
      <c r="E206" s="102"/>
      <c r="F206" s="102"/>
      <c r="G206" s="103"/>
      <c r="H206" s="99"/>
      <c r="XFD206"/>
    </row>
    <row r="207" spans="1:8 16384:16384" s="18" customFormat="1" ht="14.4" x14ac:dyDescent="0.3">
      <c r="A207" s="99"/>
      <c r="B207" s="100"/>
      <c r="C207" s="278"/>
      <c r="D207" s="99"/>
      <c r="E207" s="102"/>
      <c r="F207" s="102"/>
      <c r="G207" s="103"/>
      <c r="H207" s="99"/>
      <c r="XFD207"/>
    </row>
    <row r="208" spans="1:8 16384:16384" s="18" customFormat="1" ht="14.4" x14ac:dyDescent="0.3">
      <c r="A208" s="99"/>
      <c r="B208" s="100"/>
      <c r="C208" s="278"/>
      <c r="D208" s="99"/>
      <c r="E208" s="102"/>
      <c r="F208" s="102"/>
      <c r="G208" s="103"/>
      <c r="H208" s="99"/>
      <c r="XFD208"/>
    </row>
    <row r="209" spans="1:15 16384:16384" s="18" customFormat="1" ht="14.4" x14ac:dyDescent="0.3">
      <c r="A209" s="99"/>
      <c r="B209" s="100"/>
      <c r="C209" s="278"/>
      <c r="D209" s="99"/>
      <c r="E209" s="102"/>
      <c r="F209" s="102"/>
      <c r="G209" s="103"/>
      <c r="H209" s="99"/>
      <c r="XFD209"/>
    </row>
    <row r="210" spans="1:15 16384:16384" s="18" customFormat="1" ht="14.4" x14ac:dyDescent="0.3">
      <c r="A210" s="99"/>
      <c r="B210" s="100"/>
      <c r="C210" s="278"/>
      <c r="D210" s="99"/>
      <c r="E210" s="102"/>
      <c r="F210" s="102"/>
      <c r="G210" s="103"/>
      <c r="H210" s="99"/>
      <c r="XFD210"/>
    </row>
    <row r="211" spans="1:15 16384:16384" s="18" customFormat="1" ht="14.4" x14ac:dyDescent="0.3">
      <c r="A211" s="99"/>
      <c r="B211" s="100"/>
      <c r="C211" s="278"/>
      <c r="D211" s="99"/>
      <c r="E211" s="102"/>
      <c r="F211" s="102"/>
      <c r="G211" s="103"/>
      <c r="H211" s="99"/>
      <c r="XFD211"/>
    </row>
    <row r="212" spans="1:15 16384:16384" s="18" customFormat="1" ht="14.4" x14ac:dyDescent="0.3">
      <c r="A212" s="99"/>
      <c r="B212" s="100"/>
      <c r="C212" s="278"/>
      <c r="D212" s="99"/>
      <c r="E212" s="102"/>
      <c r="F212" s="102"/>
      <c r="G212" s="103"/>
      <c r="H212" s="99"/>
      <c r="XFD212"/>
    </row>
    <row r="213" spans="1:15 16384:16384" s="18" customFormat="1" ht="14.4" x14ac:dyDescent="0.3">
      <c r="A213" s="99"/>
      <c r="B213" s="100"/>
      <c r="C213" s="278"/>
      <c r="D213" s="99"/>
      <c r="E213" s="102"/>
      <c r="F213" s="102"/>
      <c r="G213" s="103"/>
      <c r="H213" s="99"/>
      <c r="XFD213"/>
    </row>
    <row r="214" spans="1:15 16384:16384" s="18" customFormat="1" ht="14.4" x14ac:dyDescent="0.3">
      <c r="A214" s="99"/>
      <c r="B214" s="100"/>
      <c r="C214" s="278"/>
      <c r="D214" s="99"/>
      <c r="E214" s="102"/>
      <c r="F214" s="102"/>
      <c r="G214" s="103"/>
      <c r="H214" s="99"/>
      <c r="XFD214"/>
    </row>
    <row r="215" spans="1:15 16384:16384" s="18" customFormat="1" ht="14.4" x14ac:dyDescent="0.3">
      <c r="A215" s="99"/>
      <c r="B215" s="100"/>
      <c r="C215" s="278"/>
      <c r="D215" s="99"/>
      <c r="E215" s="102"/>
      <c r="F215" s="102"/>
      <c r="G215" s="103"/>
      <c r="H215" s="99"/>
      <c r="XFD215"/>
    </row>
    <row r="216" spans="1:15 16384:16384" s="18" customFormat="1" ht="14.4" x14ac:dyDescent="0.3">
      <c r="A216" s="99"/>
      <c r="B216" s="100"/>
      <c r="C216" s="278"/>
      <c r="D216" s="99"/>
      <c r="E216" s="102"/>
      <c r="F216" s="102"/>
      <c r="G216" s="103"/>
      <c r="H216" s="99"/>
      <c r="XFD216"/>
    </row>
    <row r="217" spans="1:15 16384:16384" s="18" customFormat="1" ht="14.4" x14ac:dyDescent="0.3">
      <c r="A217" s="99"/>
      <c r="B217" s="100"/>
      <c r="C217" s="278"/>
      <c r="D217" s="99"/>
      <c r="E217" s="102"/>
      <c r="F217" s="102"/>
      <c r="G217" s="103"/>
      <c r="H217" s="99"/>
      <c r="XFD217"/>
    </row>
    <row r="218" spans="1:15 16384:16384" s="18" customFormat="1" ht="14.4" x14ac:dyDescent="0.3">
      <c r="A218" s="99"/>
      <c r="B218" s="100"/>
      <c r="C218" s="278"/>
      <c r="D218" s="99"/>
      <c r="E218" s="102"/>
      <c r="F218" s="102"/>
      <c r="G218" s="103"/>
      <c r="H218" s="99"/>
      <c r="XFD218"/>
    </row>
    <row r="219" spans="1:15 16384:16384" s="18" customFormat="1" ht="14.4" x14ac:dyDescent="0.3">
      <c r="A219" s="99"/>
      <c r="B219" s="100"/>
      <c r="C219" s="278"/>
      <c r="D219" s="99"/>
      <c r="E219" s="102"/>
      <c r="F219" s="102"/>
      <c r="G219" s="103"/>
      <c r="H219" s="99"/>
      <c r="XFD219"/>
    </row>
    <row r="220" spans="1:15 16384:16384" s="18" customFormat="1" ht="14.4" x14ac:dyDescent="0.3">
      <c r="A220" s="99"/>
      <c r="B220" s="100"/>
      <c r="C220" s="278"/>
      <c r="D220" s="99"/>
      <c r="E220" s="102"/>
      <c r="F220" s="102"/>
      <c r="G220" s="103"/>
      <c r="H220" s="99"/>
      <c r="XFD220"/>
    </row>
    <row r="221" spans="1:15 16384:16384" s="18" customFormat="1" ht="14.4" x14ac:dyDescent="0.3">
      <c r="A221" s="99"/>
      <c r="B221" s="100"/>
      <c r="C221" s="278"/>
      <c r="D221" s="99"/>
      <c r="E221" s="102"/>
      <c r="F221" s="102"/>
      <c r="G221" s="103"/>
      <c r="H221" s="99"/>
      <c r="XFD221"/>
    </row>
    <row r="222" spans="1:15 16384:16384" ht="14.4" x14ac:dyDescent="0.3">
      <c r="I222" s="18"/>
      <c r="J222" s="18"/>
      <c r="K222" s="18"/>
      <c r="L222" s="18"/>
      <c r="M222" s="18"/>
      <c r="N222" s="18"/>
      <c r="O222" s="18"/>
    </row>
  </sheetData>
  <autoFilter ref="A7:E14" xr:uid="{00000000-0009-0000-0000-000001000000}"/>
  <mergeCells count="2">
    <mergeCell ref="A1:C1"/>
    <mergeCell ref="I1:I3"/>
  </mergeCells>
  <conditionalFormatting sqref="A8:H13">
    <cfRule type="expression" dxfId="141" priority="2">
      <formula>MOD(ROW(),2)=1</formula>
    </cfRule>
  </conditionalFormatting>
  <conditionalFormatting sqref="C8:C12">
    <cfRule type="beginsWith" dxfId="140" priority="4" operator="beginsWith" text="CC">
      <formula>LEFT(C8,LEN("CC"))="CC"</formula>
    </cfRule>
    <cfRule type="containsText" dxfId="139" priority="5" operator="containsText" text="PC">
      <formula>NOT(ISERROR(SEARCH("PC",C8)))</formula>
    </cfRule>
    <cfRule type="containsText" dxfId="138" priority="6" operator="containsText" text="Petty Cash">
      <formula>NOT(ISERROR(SEARCH("Petty Cash",C8)))</formula>
    </cfRule>
  </conditionalFormatting>
  <conditionalFormatting sqref="C8:C13">
    <cfRule type="beginsWith" dxfId="137" priority="7" operator="beginsWith" text="cc">
      <formula>LEFT(C8,LEN("cc"))="cc"</formula>
    </cfRule>
    <cfRule type="containsText" dxfId="136" priority="8" operator="containsText" text="PC">
      <formula>NOT(ISERROR(SEARCH("PC",C8)))</formula>
    </cfRule>
    <cfRule type="containsText" dxfId="135" priority="9" operator="containsText" text="Petty Cash">
      <formula>NOT(ISERROR(SEARCH("Petty Cash",C8)))</formula>
    </cfRule>
  </conditionalFormatting>
  <conditionalFormatting sqref="G9:G12">
    <cfRule type="expression" dxfId="134" priority="3">
      <formula>MOD(ROW(),2)=1</formula>
    </cfRule>
  </conditionalFormatting>
  <pageMargins left="0.42013888888888901" right="0.4" top="0.37013888888888902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M1048576"/>
  <sheetViews>
    <sheetView showGridLines="0" zoomScale="85" zoomScaleNormal="85" workbookViewId="0">
      <pane ySplit="7" topLeftCell="A8" activePane="bottomLeft" state="frozen"/>
      <selection pane="bottomLeft" activeCell="F2" sqref="F2"/>
    </sheetView>
  </sheetViews>
  <sheetFormatPr defaultColWidth="8.88671875" defaultRowHeight="12.75" customHeight="1" x14ac:dyDescent="0.25"/>
  <cols>
    <col min="1" max="1" width="6.44140625" customWidth="1"/>
    <col min="2" max="2" width="18.33203125" customWidth="1"/>
    <col min="3" max="3" width="10" style="5" customWidth="1"/>
    <col min="4" max="4" width="18.44140625" style="536" customWidth="1"/>
    <col min="5" max="5" width="53.5546875" customWidth="1"/>
    <col min="6" max="6" width="17.33203125" customWidth="1"/>
    <col min="7" max="7" width="14.5546875" customWidth="1"/>
    <col min="8" max="8" width="8.5546875" customWidth="1"/>
    <col min="9" max="9" width="31" customWidth="1"/>
    <col min="10" max="10" width="15.6640625" customWidth="1"/>
  </cols>
  <sheetData>
    <row r="1" spans="1:13" s="109" customFormat="1" ht="48.75" customHeight="1" x14ac:dyDescent="0.25">
      <c r="B1" s="2" t="s">
        <v>157</v>
      </c>
      <c r="C1" s="1"/>
      <c r="D1" s="541"/>
      <c r="E1" s="381"/>
      <c r="F1" s="456">
        <f>SUMMARY!F12</f>
        <v>400</v>
      </c>
      <c r="G1" s="457"/>
      <c r="H1" s="1316"/>
      <c r="I1" s="1316"/>
      <c r="J1" s="1316"/>
    </row>
    <row r="2" spans="1:13" s="18" customFormat="1" ht="15.6" x14ac:dyDescent="0.3">
      <c r="B2" s="385" t="s">
        <v>94</v>
      </c>
      <c r="C2" s="386"/>
      <c r="D2" s="386" t="s">
        <v>97</v>
      </c>
      <c r="E2" s="629" t="s">
        <v>141</v>
      </c>
      <c r="F2" s="630">
        <f>G20</f>
        <v>0</v>
      </c>
      <c r="G2" s="631"/>
      <c r="H2" s="774"/>
      <c r="I2" s="774"/>
      <c r="J2" s="774"/>
    </row>
    <row r="3" spans="1:13" s="18" customFormat="1" ht="13.8" x14ac:dyDescent="0.25">
      <c r="B3" s="391"/>
      <c r="C3" s="392"/>
      <c r="D3" s="548"/>
      <c r="E3" s="603"/>
      <c r="F3" s="603"/>
      <c r="G3" s="603"/>
    </row>
    <row r="4" spans="1:13" s="25" customFormat="1" ht="12.75" customHeight="1" x14ac:dyDescent="0.3">
      <c r="B4" s="396"/>
      <c r="C4" s="397"/>
      <c r="D4" s="398"/>
      <c r="E4" s="406"/>
      <c r="F4" s="303" t="s">
        <v>102</v>
      </c>
      <c r="G4" s="632">
        <f>SUM(F1-F2)</f>
        <v>400</v>
      </c>
    </row>
    <row r="5" spans="1:13" s="18" customFormat="1" ht="12.75" customHeight="1" x14ac:dyDescent="0.25">
      <c r="B5" s="434"/>
      <c r="C5" s="232"/>
      <c r="D5" s="554"/>
      <c r="E5" s="403"/>
      <c r="F5" s="403"/>
      <c r="G5" s="435"/>
      <c r="H5" s="425"/>
    </row>
    <row r="6" spans="1:13" s="433" customFormat="1" ht="12.75" customHeight="1" x14ac:dyDescent="0.25">
      <c r="A6" s="148"/>
      <c r="B6" s="775" t="s">
        <v>84</v>
      </c>
      <c r="C6" s="436" t="s">
        <v>85</v>
      </c>
      <c r="D6" s="559" t="s">
        <v>133</v>
      </c>
      <c r="E6" s="436" t="s">
        <v>86</v>
      </c>
      <c r="F6" s="436" t="s">
        <v>87</v>
      </c>
      <c r="G6" s="437" t="s">
        <v>88</v>
      </c>
      <c r="H6" s="413" t="s">
        <v>85</v>
      </c>
      <c r="I6" s="418" t="s">
        <v>89</v>
      </c>
    </row>
    <row r="7" spans="1:13" s="776" customFormat="1" ht="12.75" customHeight="1" x14ac:dyDescent="0.3">
      <c r="J7" s="777"/>
    </row>
    <row r="8" spans="1:13" s="18" customFormat="1" ht="12.75" customHeight="1" x14ac:dyDescent="0.3">
      <c r="A8" s="776"/>
      <c r="B8" s="776"/>
      <c r="C8" s="776"/>
      <c r="D8" s="776"/>
      <c r="E8" s="776"/>
      <c r="F8" s="776"/>
      <c r="G8" s="776"/>
      <c r="H8" s="776"/>
      <c r="I8" s="776"/>
      <c r="M8" s="242"/>
    </row>
    <row r="9" spans="1:13" s="18" customFormat="1" ht="12.75" customHeight="1" x14ac:dyDescent="0.3">
      <c r="A9" s="776"/>
      <c r="B9" s="776"/>
      <c r="C9" s="776"/>
      <c r="D9" s="776"/>
      <c r="E9" s="776"/>
      <c r="F9" s="776"/>
      <c r="G9" s="776"/>
      <c r="H9" s="776"/>
      <c r="I9" s="776"/>
    </row>
    <row r="10" spans="1:13" s="18" customFormat="1" ht="12.75" customHeight="1" x14ac:dyDescent="0.3">
      <c r="A10" s="776"/>
      <c r="B10" s="776"/>
      <c r="C10" s="776"/>
      <c r="D10" s="776"/>
      <c r="E10" s="776"/>
      <c r="F10" s="776"/>
      <c r="G10" s="776"/>
      <c r="H10" s="776"/>
      <c r="I10" s="776"/>
    </row>
    <row r="11" spans="1:13" s="18" customFormat="1" ht="12.75" customHeight="1" x14ac:dyDescent="0.3">
      <c r="A11" s="88"/>
      <c r="B11" s="778"/>
      <c r="C11" s="779"/>
      <c r="D11" s="780"/>
      <c r="E11" s="778"/>
      <c r="F11" s="781"/>
      <c r="G11" s="781"/>
      <c r="H11" s="782"/>
      <c r="I11" s="783"/>
    </row>
    <row r="12" spans="1:13" s="18" customFormat="1" ht="12.75" customHeight="1" x14ac:dyDescent="0.3">
      <c r="A12" s="88"/>
      <c r="B12" s="778"/>
      <c r="C12" s="784"/>
      <c r="D12" s="779"/>
      <c r="E12" s="785"/>
      <c r="F12" s="781"/>
      <c r="G12" s="781"/>
      <c r="H12" s="786"/>
      <c r="I12" s="787"/>
    </row>
    <row r="13" spans="1:13" s="18" customFormat="1" ht="12.75" customHeight="1" x14ac:dyDescent="0.3">
      <c r="A13" s="88"/>
      <c r="B13" s="778"/>
      <c r="C13" s="784"/>
      <c r="D13" s="788"/>
      <c r="E13" s="789"/>
      <c r="F13" s="781"/>
      <c r="G13" s="781"/>
      <c r="H13" s="786"/>
      <c r="I13" s="787"/>
    </row>
    <row r="14" spans="1:13" s="18" customFormat="1" ht="12.75" customHeight="1" x14ac:dyDescent="0.3">
      <c r="A14" s="88"/>
      <c r="B14" s="778"/>
      <c r="C14" s="784"/>
      <c r="D14" s="779"/>
      <c r="E14" s="789"/>
      <c r="F14" s="781"/>
      <c r="G14" s="781"/>
      <c r="H14" s="786"/>
      <c r="I14" s="787"/>
    </row>
    <row r="15" spans="1:13" s="18" customFormat="1" ht="12.75" customHeight="1" x14ac:dyDescent="0.3">
      <c r="A15" s="88"/>
      <c r="B15" s="778"/>
      <c r="C15" s="784"/>
      <c r="D15" s="788"/>
      <c r="E15" s="789"/>
      <c r="F15" s="781"/>
      <c r="G15" s="781"/>
      <c r="H15" s="786"/>
      <c r="I15" s="787"/>
    </row>
    <row r="16" spans="1:13" s="18" customFormat="1" ht="12.75" customHeight="1" x14ac:dyDescent="0.3">
      <c r="A16" s="88"/>
      <c r="B16" s="778"/>
      <c r="C16" s="784"/>
      <c r="D16" s="788"/>
      <c r="E16" s="789"/>
      <c r="F16" s="781"/>
      <c r="G16" s="781"/>
      <c r="H16" s="786"/>
      <c r="I16" s="787"/>
    </row>
    <row r="17" spans="1:13" s="18" customFormat="1" ht="12.75" customHeight="1" x14ac:dyDescent="0.3">
      <c r="A17" s="88"/>
      <c r="B17" s="778"/>
      <c r="C17" s="784"/>
      <c r="D17" s="788"/>
      <c r="E17" s="789"/>
      <c r="F17" s="781"/>
      <c r="G17" s="781"/>
      <c r="H17" s="786"/>
      <c r="I17" s="787"/>
    </row>
    <row r="18" spans="1:13" s="18" customFormat="1" ht="12.75" customHeight="1" x14ac:dyDescent="0.3">
      <c r="A18" s="88"/>
      <c r="B18" s="778"/>
      <c r="C18" s="784"/>
      <c r="D18" s="788"/>
      <c r="E18" s="789"/>
      <c r="F18" s="781"/>
      <c r="G18" s="781"/>
      <c r="H18" s="786"/>
      <c r="I18" s="787"/>
    </row>
    <row r="19" spans="1:13" s="18" customFormat="1" ht="12.75" customHeight="1" x14ac:dyDescent="0.3">
      <c r="A19" s="88"/>
      <c r="B19" s="778"/>
      <c r="C19" s="784"/>
      <c r="D19" s="788"/>
      <c r="E19" s="789"/>
      <c r="F19" s="781"/>
      <c r="G19" s="781"/>
      <c r="H19" s="786"/>
      <c r="I19" s="787"/>
    </row>
    <row r="20" spans="1:13" s="18" customFormat="1" ht="12.75" customHeight="1" x14ac:dyDescent="0.3">
      <c r="A20" s="88"/>
      <c r="B20" s="173"/>
      <c r="C20" s="642"/>
      <c r="D20" s="317"/>
      <c r="E20" s="318"/>
      <c r="F20" s="790"/>
      <c r="G20" s="790"/>
      <c r="H20" s="522"/>
      <c r="I20" s="679"/>
    </row>
    <row r="21" spans="1:13" s="18" customFormat="1" ht="12.75" customHeight="1" x14ac:dyDescent="0.3">
      <c r="A21" s="88"/>
      <c r="B21" s="173"/>
      <c r="C21" s="642"/>
      <c r="D21" s="317"/>
      <c r="E21" s="318"/>
      <c r="F21" s="790"/>
      <c r="G21" s="790"/>
      <c r="H21" s="522"/>
      <c r="I21" s="679"/>
    </row>
    <row r="22" spans="1:13" s="18" customFormat="1" ht="12.75" customHeight="1" x14ac:dyDescent="0.3">
      <c r="A22" s="88"/>
      <c r="B22" s="173"/>
      <c r="C22" s="642"/>
      <c r="D22" s="317"/>
      <c r="E22" s="318"/>
      <c r="F22" s="791"/>
      <c r="G22" s="791"/>
      <c r="H22" s="792"/>
      <c r="I22" s="679"/>
    </row>
    <row r="23" spans="1:13" s="18" customFormat="1" ht="12.75" customHeight="1" x14ac:dyDescent="0.3">
      <c r="A23" s="88"/>
      <c r="B23" s="173"/>
      <c r="C23" s="642"/>
      <c r="D23" s="317"/>
      <c r="E23" s="318"/>
      <c r="F23" s="790"/>
      <c r="G23" s="790"/>
      <c r="H23" s="522"/>
      <c r="I23" s="679"/>
    </row>
    <row r="24" spans="1:13" s="18" customFormat="1" ht="12.75" customHeight="1" x14ac:dyDescent="0.3">
      <c r="A24" s="88"/>
      <c r="B24" s="173"/>
      <c r="C24" s="642"/>
      <c r="D24" s="317"/>
      <c r="E24" s="318"/>
      <c r="F24" s="790"/>
      <c r="G24" s="790"/>
      <c r="H24" s="522"/>
      <c r="I24" s="679"/>
    </row>
    <row r="25" spans="1:13" s="18" customFormat="1" ht="15" customHeight="1" x14ac:dyDescent="0.3">
      <c r="A25" s="88"/>
      <c r="B25" s="173"/>
      <c r="C25" s="642"/>
      <c r="D25" s="317"/>
      <c r="E25" s="318"/>
      <c r="F25" s="790"/>
      <c r="G25" s="793"/>
      <c r="H25" s="522"/>
      <c r="I25" s="679"/>
    </row>
    <row r="26" spans="1:13" s="25" customFormat="1" ht="19.5" customHeight="1" x14ac:dyDescent="0.3">
      <c r="B26" s="1317"/>
      <c r="C26" s="1317"/>
      <c r="D26" s="1317"/>
      <c r="E26" s="162" t="s">
        <v>90</v>
      </c>
      <c r="F26" s="440">
        <f>SUM(F8:F24)</f>
        <v>0</v>
      </c>
      <c r="G26" s="441">
        <f>SUM(G24)</f>
        <v>0</v>
      </c>
      <c r="H26" s="165" t="s">
        <v>91</v>
      </c>
      <c r="I26" s="653"/>
    </row>
    <row r="27" spans="1:13" s="171" customFormat="1" ht="12.75" customHeight="1" x14ac:dyDescent="0.3">
      <c r="B27" s="171" t="s">
        <v>158</v>
      </c>
      <c r="C27" s="654" t="s">
        <v>159</v>
      </c>
      <c r="D27" s="794"/>
      <c r="E27" s="168" t="s">
        <v>92</v>
      </c>
      <c r="F27" s="795">
        <f>SUM(G4-F26)</f>
        <v>400</v>
      </c>
      <c r="G27" s="796"/>
      <c r="H27" s="658"/>
    </row>
    <row r="28" spans="1:13" s="18" customFormat="1" ht="13.8" x14ac:dyDescent="0.25">
      <c r="C28" s="423"/>
      <c r="D28" s="589"/>
      <c r="E28" s="223"/>
      <c r="F28" s="797"/>
      <c r="G28" s="425"/>
      <c r="H28" s="425"/>
    </row>
    <row r="29" spans="1:13" s="18" customFormat="1" ht="13.8" x14ac:dyDescent="0.25">
      <c r="C29" s="423"/>
      <c r="D29" s="589"/>
      <c r="E29" s="223"/>
      <c r="F29" s="425"/>
      <c r="G29" s="425"/>
      <c r="H29" s="425"/>
    </row>
    <row r="30" spans="1:13" s="18" customFormat="1" ht="13.8" x14ac:dyDescent="0.25">
      <c r="C30" s="423"/>
      <c r="D30" s="589"/>
      <c r="E30" s="223"/>
      <c r="F30" s="425"/>
      <c r="G30" s="425"/>
      <c r="H30" s="425"/>
    </row>
    <row r="31" spans="1:13" s="18" customFormat="1" ht="13.2" x14ac:dyDescent="0.25">
      <c r="A31"/>
      <c r="B31"/>
      <c r="C31" s="5"/>
      <c r="D31" s="536"/>
      <c r="E31"/>
      <c r="F31"/>
      <c r="G31"/>
      <c r="H31"/>
      <c r="I31"/>
      <c r="J31"/>
      <c r="K31"/>
      <c r="L31"/>
      <c r="M31"/>
    </row>
    <row r="32" spans="1:13" s="18" customFormat="1" ht="13.2" x14ac:dyDescent="0.25">
      <c r="C32" s="423"/>
      <c r="D32" s="589"/>
      <c r="E32" s="425"/>
      <c r="F32" s="425"/>
      <c r="G32" s="425"/>
      <c r="H32" s="425"/>
    </row>
    <row r="33" spans="3:8" s="18" customFormat="1" ht="13.2" x14ac:dyDescent="0.25">
      <c r="C33" s="423"/>
      <c r="D33" s="589"/>
      <c r="E33" s="425"/>
      <c r="F33" s="425"/>
      <c r="G33" s="425"/>
      <c r="H33" s="425"/>
    </row>
    <row r="34" spans="3:8" s="18" customFormat="1" ht="13.2" x14ac:dyDescent="0.25">
      <c r="C34" s="423"/>
      <c r="D34" s="589"/>
      <c r="E34" s="425"/>
      <c r="F34" s="425"/>
      <c r="G34" s="425"/>
      <c r="H34" s="425"/>
    </row>
    <row r="35" spans="3:8" s="18" customFormat="1" ht="13.2" x14ac:dyDescent="0.25">
      <c r="C35" s="423"/>
      <c r="D35" s="589"/>
      <c r="E35" s="425"/>
      <c r="F35" s="425"/>
      <c r="G35" s="425"/>
      <c r="H35" s="425"/>
    </row>
    <row r="36" spans="3:8" s="18" customFormat="1" ht="13.2" x14ac:dyDescent="0.25">
      <c r="C36" s="423"/>
      <c r="D36" s="589"/>
      <c r="E36" s="425"/>
      <c r="F36" s="425"/>
      <c r="G36" s="425"/>
      <c r="H36" s="425"/>
    </row>
    <row r="37" spans="3:8" s="18" customFormat="1" ht="13.2" x14ac:dyDescent="0.25">
      <c r="C37" s="423"/>
      <c r="D37" s="589"/>
      <c r="E37" s="425"/>
      <c r="F37" s="425"/>
      <c r="G37" s="425"/>
      <c r="H37" s="425"/>
    </row>
    <row r="38" spans="3:8" s="18" customFormat="1" ht="13.2" x14ac:dyDescent="0.25">
      <c r="C38" s="423"/>
      <c r="D38" s="589"/>
      <c r="E38" s="425"/>
      <c r="F38" s="425"/>
      <c r="G38" s="425"/>
      <c r="H38" s="425"/>
    </row>
    <row r="39" spans="3:8" s="18" customFormat="1" ht="13.2" x14ac:dyDescent="0.25">
      <c r="C39" s="423"/>
      <c r="D39" s="589"/>
      <c r="E39" s="425"/>
      <c r="F39" s="425"/>
      <c r="G39" s="425"/>
      <c r="H39" s="425"/>
    </row>
    <row r="40" spans="3:8" s="18" customFormat="1" ht="13.2" x14ac:dyDescent="0.25">
      <c r="C40" s="423"/>
      <c r="D40" s="589"/>
      <c r="E40" s="425"/>
      <c r="F40" s="425"/>
      <c r="G40" s="425"/>
      <c r="H40" s="425"/>
    </row>
    <row r="41" spans="3:8" s="18" customFormat="1" ht="13.2" x14ac:dyDescent="0.25">
      <c r="C41" s="423"/>
      <c r="D41" s="589"/>
      <c r="E41" s="425"/>
      <c r="F41" s="425"/>
      <c r="G41" s="425"/>
      <c r="H41" s="425"/>
    </row>
    <row r="42" spans="3:8" s="18" customFormat="1" ht="13.2" x14ac:dyDescent="0.25">
      <c r="C42" s="423"/>
      <c r="D42" s="589"/>
      <c r="E42" s="425"/>
      <c r="F42" s="425"/>
      <c r="G42" s="425"/>
      <c r="H42" s="425"/>
    </row>
    <row r="43" spans="3:8" s="18" customFormat="1" ht="13.2" x14ac:dyDescent="0.25">
      <c r="C43" s="423"/>
      <c r="D43" s="589"/>
      <c r="E43" s="425"/>
      <c r="F43" s="425"/>
      <c r="G43" s="425"/>
      <c r="H43" s="425"/>
    </row>
    <row r="44" spans="3:8" s="18" customFormat="1" ht="13.2" x14ac:dyDescent="0.25">
      <c r="C44" s="423"/>
      <c r="D44" s="589"/>
      <c r="E44" s="425"/>
      <c r="F44" s="425"/>
      <c r="G44" s="425"/>
      <c r="H44" s="425"/>
    </row>
    <row r="45" spans="3:8" s="18" customFormat="1" ht="13.2" x14ac:dyDescent="0.25">
      <c r="C45" s="423"/>
      <c r="D45" s="589"/>
      <c r="E45" s="425"/>
      <c r="F45" s="425"/>
      <c r="G45" s="425"/>
      <c r="H45" s="425"/>
    </row>
    <row r="46" spans="3:8" s="18" customFormat="1" ht="13.2" x14ac:dyDescent="0.25">
      <c r="C46" s="423"/>
      <c r="D46" s="589"/>
      <c r="E46" s="425"/>
      <c r="F46" s="425"/>
      <c r="G46" s="425"/>
      <c r="H46" s="425"/>
    </row>
    <row r="47" spans="3:8" s="18" customFormat="1" ht="13.2" x14ac:dyDescent="0.25">
      <c r="C47" s="423"/>
      <c r="D47" s="589"/>
      <c r="E47" s="425"/>
      <c r="F47" s="425"/>
      <c r="G47" s="425"/>
      <c r="H47" s="425"/>
    </row>
    <row r="48" spans="3:8" s="18" customFormat="1" ht="13.2" x14ac:dyDescent="0.25">
      <c r="C48" s="423"/>
      <c r="D48" s="589"/>
      <c r="E48" s="425"/>
      <c r="F48" s="425"/>
      <c r="G48" s="425"/>
      <c r="H48" s="425"/>
    </row>
    <row r="49" spans="3:8" s="18" customFormat="1" ht="13.2" x14ac:dyDescent="0.25">
      <c r="C49" s="423"/>
      <c r="D49" s="589"/>
      <c r="E49" s="425"/>
      <c r="F49" s="425"/>
      <c r="G49" s="425"/>
      <c r="H49" s="425"/>
    </row>
    <row r="50" spans="3:8" s="18" customFormat="1" ht="13.2" x14ac:dyDescent="0.25">
      <c r="C50" s="423"/>
      <c r="D50" s="589"/>
      <c r="E50" s="425"/>
      <c r="F50" s="425"/>
      <c r="G50" s="425"/>
      <c r="H50" s="425"/>
    </row>
    <row r="51" spans="3:8" s="18" customFormat="1" ht="13.2" x14ac:dyDescent="0.25">
      <c r="C51" s="423"/>
      <c r="D51" s="589"/>
      <c r="E51" s="425"/>
      <c r="F51" s="425"/>
      <c r="G51" s="425"/>
      <c r="H51" s="425"/>
    </row>
    <row r="52" spans="3:8" s="18" customFormat="1" ht="13.2" x14ac:dyDescent="0.25">
      <c r="C52" s="423"/>
      <c r="D52" s="589"/>
      <c r="E52" s="425"/>
      <c r="F52" s="425"/>
      <c r="G52" s="425"/>
      <c r="H52" s="425"/>
    </row>
    <row r="53" spans="3:8" s="18" customFormat="1" ht="13.2" x14ac:dyDescent="0.25">
      <c r="C53" s="423"/>
      <c r="D53" s="589"/>
      <c r="E53" s="425"/>
      <c r="F53" s="425"/>
      <c r="G53" s="425"/>
      <c r="H53" s="425"/>
    </row>
    <row r="54" spans="3:8" s="18" customFormat="1" ht="13.2" x14ac:dyDescent="0.25">
      <c r="C54" s="88"/>
      <c r="D54" s="589"/>
    </row>
    <row r="55" spans="3:8" s="18" customFormat="1" ht="13.2" x14ac:dyDescent="0.25">
      <c r="C55" s="88"/>
      <c r="D55" s="589"/>
    </row>
    <row r="56" spans="3:8" s="18" customFormat="1" ht="13.2" x14ac:dyDescent="0.25">
      <c r="C56" s="88"/>
      <c r="D56" s="589"/>
    </row>
    <row r="57" spans="3:8" s="18" customFormat="1" ht="13.2" x14ac:dyDescent="0.25">
      <c r="C57" s="88"/>
      <c r="D57" s="589"/>
    </row>
    <row r="58" spans="3:8" s="18" customFormat="1" ht="13.2" x14ac:dyDescent="0.25">
      <c r="C58" s="88"/>
      <c r="D58" s="589"/>
    </row>
    <row r="59" spans="3:8" s="18" customFormat="1" ht="13.2" x14ac:dyDescent="0.25">
      <c r="C59" s="88"/>
      <c r="D59" s="589"/>
    </row>
    <row r="60" spans="3:8" s="18" customFormat="1" ht="13.2" x14ac:dyDescent="0.25">
      <c r="C60" s="88"/>
      <c r="D60" s="589"/>
    </row>
    <row r="61" spans="3:8" s="18" customFormat="1" ht="13.2" x14ac:dyDescent="0.25">
      <c r="C61" s="88"/>
      <c r="D61" s="589"/>
    </row>
    <row r="62" spans="3:8" s="18" customFormat="1" ht="13.2" x14ac:dyDescent="0.25">
      <c r="C62" s="88"/>
      <c r="D62" s="589"/>
    </row>
    <row r="63" spans="3:8" s="18" customFormat="1" ht="13.2" x14ac:dyDescent="0.25">
      <c r="C63" s="88"/>
      <c r="D63" s="589"/>
    </row>
    <row r="64" spans="3:8" s="18" customFormat="1" ht="13.2" x14ac:dyDescent="0.25">
      <c r="C64" s="88"/>
      <c r="D64" s="589"/>
    </row>
    <row r="65" spans="3:4" s="18" customFormat="1" ht="13.2" x14ac:dyDescent="0.25">
      <c r="C65" s="88"/>
      <c r="D65" s="589"/>
    </row>
    <row r="66" spans="3:4" s="18" customFormat="1" ht="13.2" x14ac:dyDescent="0.25">
      <c r="C66" s="88"/>
      <c r="D66" s="589"/>
    </row>
    <row r="67" spans="3:4" s="18" customFormat="1" ht="13.2" x14ac:dyDescent="0.25">
      <c r="C67" s="88"/>
      <c r="D67" s="589"/>
    </row>
    <row r="68" spans="3:4" s="18" customFormat="1" ht="13.2" x14ac:dyDescent="0.25">
      <c r="C68" s="88"/>
      <c r="D68" s="589"/>
    </row>
    <row r="69" spans="3:4" s="18" customFormat="1" ht="13.2" x14ac:dyDescent="0.25">
      <c r="C69" s="88"/>
      <c r="D69" s="589"/>
    </row>
    <row r="70" spans="3:4" s="18" customFormat="1" ht="13.2" x14ac:dyDescent="0.25">
      <c r="C70" s="88"/>
      <c r="D70" s="589"/>
    </row>
    <row r="71" spans="3:4" s="18" customFormat="1" ht="13.2" x14ac:dyDescent="0.25">
      <c r="C71" s="88"/>
      <c r="D71" s="589"/>
    </row>
    <row r="72" spans="3:4" s="18" customFormat="1" ht="13.2" x14ac:dyDescent="0.25">
      <c r="C72" s="88"/>
      <c r="D72" s="589"/>
    </row>
    <row r="73" spans="3:4" s="18" customFormat="1" ht="13.2" x14ac:dyDescent="0.25">
      <c r="C73" s="88"/>
      <c r="D73" s="589"/>
    </row>
    <row r="74" spans="3:4" s="18" customFormat="1" ht="13.2" x14ac:dyDescent="0.25">
      <c r="C74" s="88"/>
      <c r="D74" s="589"/>
    </row>
    <row r="75" spans="3:4" s="18" customFormat="1" ht="13.2" x14ac:dyDescent="0.25">
      <c r="C75" s="88"/>
      <c r="D75" s="589"/>
    </row>
    <row r="76" spans="3:4" s="18" customFormat="1" ht="13.2" x14ac:dyDescent="0.25">
      <c r="C76" s="88"/>
      <c r="D76" s="589"/>
    </row>
    <row r="77" spans="3:4" s="18" customFormat="1" ht="13.2" x14ac:dyDescent="0.25">
      <c r="C77" s="88"/>
      <c r="D77" s="589"/>
    </row>
    <row r="78" spans="3:4" s="18" customFormat="1" ht="13.2" x14ac:dyDescent="0.25">
      <c r="C78" s="88"/>
      <c r="D78" s="589"/>
    </row>
    <row r="79" spans="3:4" s="18" customFormat="1" ht="13.2" x14ac:dyDescent="0.25">
      <c r="C79" s="88"/>
      <c r="D79" s="589"/>
    </row>
    <row r="80" spans="3:4" s="18" customFormat="1" ht="13.2" x14ac:dyDescent="0.25">
      <c r="C80" s="88"/>
      <c r="D80" s="589"/>
    </row>
    <row r="81" spans="3:4" s="18" customFormat="1" ht="13.2" x14ac:dyDescent="0.25">
      <c r="C81" s="88"/>
      <c r="D81" s="589"/>
    </row>
    <row r="82" spans="3:4" s="18" customFormat="1" ht="13.2" x14ac:dyDescent="0.25">
      <c r="C82" s="88"/>
      <c r="D82" s="589"/>
    </row>
    <row r="83" spans="3:4" s="18" customFormat="1" ht="13.2" x14ac:dyDescent="0.25">
      <c r="C83" s="88"/>
      <c r="D83" s="589"/>
    </row>
    <row r="84" spans="3:4" s="18" customFormat="1" ht="13.2" x14ac:dyDescent="0.25">
      <c r="C84" s="88"/>
      <c r="D84" s="589"/>
    </row>
    <row r="85" spans="3:4" s="18" customFormat="1" ht="13.2" x14ac:dyDescent="0.25">
      <c r="C85" s="88"/>
      <c r="D85" s="589"/>
    </row>
    <row r="86" spans="3:4" s="18" customFormat="1" ht="13.2" x14ac:dyDescent="0.25">
      <c r="C86" s="88"/>
      <c r="D86" s="589"/>
    </row>
    <row r="87" spans="3:4" s="18" customFormat="1" ht="13.2" x14ac:dyDescent="0.25">
      <c r="C87" s="88"/>
      <c r="D87" s="589"/>
    </row>
    <row r="88" spans="3:4" s="18" customFormat="1" ht="13.2" x14ac:dyDescent="0.25">
      <c r="C88" s="88"/>
      <c r="D88" s="589"/>
    </row>
    <row r="89" spans="3:4" s="18" customFormat="1" ht="13.2" x14ac:dyDescent="0.25">
      <c r="C89" s="88"/>
      <c r="D89" s="589"/>
    </row>
    <row r="90" spans="3:4" s="18" customFormat="1" ht="13.2" x14ac:dyDescent="0.25">
      <c r="C90" s="88"/>
      <c r="D90" s="589"/>
    </row>
    <row r="91" spans="3:4" s="18" customFormat="1" ht="13.2" x14ac:dyDescent="0.25">
      <c r="C91" s="88"/>
      <c r="D91" s="589"/>
    </row>
    <row r="92" spans="3:4" s="18" customFormat="1" ht="13.2" x14ac:dyDescent="0.25">
      <c r="C92" s="88"/>
      <c r="D92" s="589"/>
    </row>
    <row r="93" spans="3:4" s="18" customFormat="1" ht="13.2" x14ac:dyDescent="0.25">
      <c r="C93" s="88"/>
      <c r="D93" s="589"/>
    </row>
    <row r="94" spans="3:4" s="18" customFormat="1" ht="13.2" x14ac:dyDescent="0.25">
      <c r="C94" s="88"/>
      <c r="D94" s="589"/>
    </row>
    <row r="95" spans="3:4" s="18" customFormat="1" ht="13.2" x14ac:dyDescent="0.25">
      <c r="C95" s="88"/>
      <c r="D95" s="589"/>
    </row>
    <row r="96" spans="3:4" s="18" customFormat="1" ht="13.2" x14ac:dyDescent="0.25">
      <c r="C96" s="88"/>
      <c r="D96" s="589"/>
    </row>
    <row r="97" spans="3:4" s="18" customFormat="1" ht="13.2" x14ac:dyDescent="0.25">
      <c r="C97" s="88"/>
      <c r="D97" s="589"/>
    </row>
    <row r="98" spans="3:4" s="18" customFormat="1" ht="13.2" x14ac:dyDescent="0.25">
      <c r="C98" s="88"/>
      <c r="D98" s="589"/>
    </row>
    <row r="99" spans="3:4" s="18" customFormat="1" ht="13.2" x14ac:dyDescent="0.25">
      <c r="C99" s="88"/>
      <c r="D99" s="589"/>
    </row>
    <row r="100" spans="3:4" s="18" customFormat="1" ht="13.2" x14ac:dyDescent="0.25">
      <c r="C100" s="88"/>
      <c r="D100" s="589"/>
    </row>
    <row r="101" spans="3:4" s="18" customFormat="1" ht="13.2" x14ac:dyDescent="0.25">
      <c r="C101" s="88"/>
      <c r="D101" s="589"/>
    </row>
    <row r="102" spans="3:4" s="18" customFormat="1" ht="13.2" x14ac:dyDescent="0.25">
      <c r="C102" s="88"/>
      <c r="D102" s="589"/>
    </row>
    <row r="103" spans="3:4" s="18" customFormat="1" ht="13.2" x14ac:dyDescent="0.25">
      <c r="C103" s="88"/>
      <c r="D103" s="589"/>
    </row>
    <row r="104" spans="3:4" s="18" customFormat="1" ht="13.2" x14ac:dyDescent="0.25">
      <c r="C104" s="88"/>
      <c r="D104" s="589"/>
    </row>
    <row r="105" spans="3:4" s="18" customFormat="1" ht="13.2" x14ac:dyDescent="0.25">
      <c r="C105" s="88"/>
      <c r="D105" s="589"/>
    </row>
    <row r="106" spans="3:4" s="18" customFormat="1" ht="13.2" x14ac:dyDescent="0.25">
      <c r="C106" s="88"/>
      <c r="D106" s="589"/>
    </row>
    <row r="107" spans="3:4" s="18" customFormat="1" ht="13.2" x14ac:dyDescent="0.25">
      <c r="C107" s="88"/>
      <c r="D107" s="589"/>
    </row>
    <row r="108" spans="3:4" s="18" customFormat="1" ht="13.2" x14ac:dyDescent="0.25">
      <c r="C108" s="88"/>
      <c r="D108" s="589"/>
    </row>
    <row r="109" spans="3:4" s="18" customFormat="1" ht="13.2" x14ac:dyDescent="0.25">
      <c r="C109" s="88"/>
      <c r="D109" s="589"/>
    </row>
    <row r="110" spans="3:4" s="18" customFormat="1" ht="13.2" x14ac:dyDescent="0.25">
      <c r="C110" s="88"/>
      <c r="D110" s="589"/>
    </row>
    <row r="111" spans="3:4" s="18" customFormat="1" ht="13.2" x14ac:dyDescent="0.25">
      <c r="C111" s="88"/>
      <c r="D111" s="589"/>
    </row>
    <row r="112" spans="3:4" s="18" customFormat="1" ht="13.2" x14ac:dyDescent="0.25">
      <c r="C112" s="88"/>
      <c r="D112" s="589"/>
    </row>
    <row r="113" spans="3:4" s="18" customFormat="1" ht="13.2" x14ac:dyDescent="0.25">
      <c r="C113" s="88"/>
      <c r="D113" s="589"/>
    </row>
    <row r="114" spans="3:4" s="18" customFormat="1" ht="13.2" x14ac:dyDescent="0.25">
      <c r="C114" s="88"/>
      <c r="D114" s="589"/>
    </row>
    <row r="115" spans="3:4" s="18" customFormat="1" ht="13.2" x14ac:dyDescent="0.25">
      <c r="C115" s="88"/>
      <c r="D115" s="589"/>
    </row>
    <row r="116" spans="3:4" s="18" customFormat="1" ht="13.2" x14ac:dyDescent="0.25">
      <c r="C116" s="88"/>
      <c r="D116" s="589"/>
    </row>
    <row r="117" spans="3:4" s="18" customFormat="1" ht="13.2" x14ac:dyDescent="0.25">
      <c r="C117" s="88"/>
      <c r="D117" s="589"/>
    </row>
    <row r="118" spans="3:4" s="18" customFormat="1" ht="13.2" x14ac:dyDescent="0.25">
      <c r="C118" s="88"/>
      <c r="D118" s="589"/>
    </row>
    <row r="119" spans="3:4" s="18" customFormat="1" ht="13.2" x14ac:dyDescent="0.25">
      <c r="C119" s="88"/>
      <c r="D119" s="589"/>
    </row>
    <row r="120" spans="3:4" s="18" customFormat="1" ht="13.2" x14ac:dyDescent="0.25">
      <c r="C120" s="88"/>
      <c r="D120" s="589"/>
    </row>
    <row r="121" spans="3:4" s="18" customFormat="1" ht="13.2" x14ac:dyDescent="0.25">
      <c r="C121" s="88"/>
      <c r="D121" s="589"/>
    </row>
    <row r="122" spans="3:4" s="18" customFormat="1" ht="13.2" x14ac:dyDescent="0.25">
      <c r="C122" s="88"/>
      <c r="D122" s="589"/>
    </row>
    <row r="123" spans="3:4" s="18" customFormat="1" ht="13.2" x14ac:dyDescent="0.25">
      <c r="C123" s="88"/>
      <c r="D123" s="589"/>
    </row>
    <row r="124" spans="3:4" s="18" customFormat="1" ht="13.2" x14ac:dyDescent="0.25">
      <c r="C124" s="88"/>
      <c r="D124" s="589"/>
    </row>
    <row r="125" spans="3:4" s="18" customFormat="1" ht="13.2" x14ac:dyDescent="0.25">
      <c r="C125" s="88"/>
      <c r="D125" s="589"/>
    </row>
    <row r="126" spans="3:4" s="18" customFormat="1" ht="13.2" x14ac:dyDescent="0.25">
      <c r="C126" s="88"/>
      <c r="D126" s="589"/>
    </row>
    <row r="127" spans="3:4" s="18" customFormat="1" ht="13.2" x14ac:dyDescent="0.25">
      <c r="C127" s="88"/>
      <c r="D127" s="589"/>
    </row>
    <row r="128" spans="3:4" s="18" customFormat="1" ht="13.2" x14ac:dyDescent="0.25">
      <c r="C128" s="88"/>
      <c r="D128" s="589"/>
    </row>
    <row r="129" spans="3:4" s="18" customFormat="1" ht="13.2" x14ac:dyDescent="0.25">
      <c r="C129" s="88"/>
      <c r="D129" s="589"/>
    </row>
    <row r="130" spans="3:4" s="18" customFormat="1" ht="13.2" x14ac:dyDescent="0.25">
      <c r="C130" s="88"/>
      <c r="D130" s="589"/>
    </row>
    <row r="131" spans="3:4" s="18" customFormat="1" ht="13.2" x14ac:dyDescent="0.25">
      <c r="C131" s="88"/>
      <c r="D131" s="589"/>
    </row>
    <row r="132" spans="3:4" s="18" customFormat="1" ht="13.2" x14ac:dyDescent="0.25">
      <c r="C132" s="88"/>
      <c r="D132" s="589"/>
    </row>
    <row r="133" spans="3:4" s="18" customFormat="1" ht="13.2" x14ac:dyDescent="0.25">
      <c r="C133" s="88"/>
      <c r="D133" s="589"/>
    </row>
    <row r="134" spans="3:4" s="18" customFormat="1" ht="13.2" x14ac:dyDescent="0.25">
      <c r="C134" s="88"/>
      <c r="D134" s="589"/>
    </row>
    <row r="135" spans="3:4" s="18" customFormat="1" ht="13.2" x14ac:dyDescent="0.25">
      <c r="C135" s="88"/>
      <c r="D135" s="589"/>
    </row>
    <row r="136" spans="3:4" s="18" customFormat="1" ht="13.2" x14ac:dyDescent="0.25">
      <c r="C136" s="88"/>
      <c r="D136" s="589"/>
    </row>
    <row r="137" spans="3:4" s="18" customFormat="1" ht="13.2" x14ac:dyDescent="0.25">
      <c r="C137" s="88"/>
      <c r="D137" s="589"/>
    </row>
    <row r="138" spans="3:4" s="18" customFormat="1" ht="13.2" x14ac:dyDescent="0.25">
      <c r="C138" s="88"/>
      <c r="D138" s="589"/>
    </row>
    <row r="139" spans="3:4" s="18" customFormat="1" ht="13.2" x14ac:dyDescent="0.25">
      <c r="C139" s="88"/>
      <c r="D139" s="589"/>
    </row>
    <row r="140" spans="3:4" s="18" customFormat="1" ht="13.2" x14ac:dyDescent="0.25">
      <c r="C140" s="88"/>
      <c r="D140" s="589"/>
    </row>
    <row r="141" spans="3:4" s="18" customFormat="1" ht="13.2" x14ac:dyDescent="0.25">
      <c r="C141" s="88"/>
      <c r="D141" s="589"/>
    </row>
    <row r="142" spans="3:4" s="18" customFormat="1" ht="13.2" x14ac:dyDescent="0.25">
      <c r="C142" s="88"/>
      <c r="D142" s="589"/>
    </row>
    <row r="143" spans="3:4" s="18" customFormat="1" ht="13.2" x14ac:dyDescent="0.25">
      <c r="C143" s="88"/>
      <c r="D143" s="589"/>
    </row>
    <row r="144" spans="3:4" s="18" customFormat="1" ht="13.2" x14ac:dyDescent="0.25">
      <c r="C144" s="88"/>
      <c r="D144" s="589"/>
    </row>
    <row r="145" spans="3:4" s="18" customFormat="1" ht="13.2" x14ac:dyDescent="0.25">
      <c r="C145" s="88"/>
      <c r="D145" s="589"/>
    </row>
    <row r="146" spans="3:4" s="18" customFormat="1" ht="13.2" x14ac:dyDescent="0.25">
      <c r="C146" s="88"/>
      <c r="D146" s="589"/>
    </row>
    <row r="147" spans="3:4" s="18" customFormat="1" ht="13.2" x14ac:dyDescent="0.25">
      <c r="C147" s="88"/>
      <c r="D147" s="589"/>
    </row>
    <row r="148" spans="3:4" s="18" customFormat="1" ht="13.2" x14ac:dyDescent="0.25">
      <c r="C148" s="88"/>
      <c r="D148" s="589"/>
    </row>
    <row r="149" spans="3:4" s="18" customFormat="1" ht="13.2" x14ac:dyDescent="0.25">
      <c r="C149" s="88"/>
      <c r="D149" s="589"/>
    </row>
    <row r="150" spans="3:4" s="18" customFormat="1" ht="13.2" x14ac:dyDescent="0.25">
      <c r="C150" s="88"/>
      <c r="D150" s="589"/>
    </row>
    <row r="151" spans="3:4" s="18" customFormat="1" ht="13.2" x14ac:dyDescent="0.25">
      <c r="C151" s="88"/>
      <c r="D151" s="589"/>
    </row>
    <row r="152" spans="3:4" s="18" customFormat="1" ht="13.2" x14ac:dyDescent="0.25">
      <c r="C152" s="88"/>
      <c r="D152" s="589"/>
    </row>
    <row r="153" spans="3:4" s="18" customFormat="1" ht="13.2" x14ac:dyDescent="0.25">
      <c r="C153" s="88"/>
      <c r="D153" s="589"/>
    </row>
    <row r="154" spans="3:4" s="18" customFormat="1" ht="13.2" x14ac:dyDescent="0.25">
      <c r="C154" s="88"/>
      <c r="D154" s="589"/>
    </row>
    <row r="155" spans="3:4" s="18" customFormat="1" ht="13.2" x14ac:dyDescent="0.25">
      <c r="C155" s="88"/>
      <c r="D155" s="589"/>
    </row>
    <row r="156" spans="3:4" s="18" customFormat="1" ht="13.2" x14ac:dyDescent="0.25">
      <c r="C156" s="88"/>
      <c r="D156" s="589"/>
    </row>
    <row r="157" spans="3:4" s="18" customFormat="1" ht="13.2" x14ac:dyDescent="0.25">
      <c r="C157" s="88"/>
      <c r="D157" s="589"/>
    </row>
    <row r="158" spans="3:4" s="18" customFormat="1" ht="13.2" x14ac:dyDescent="0.25">
      <c r="C158" s="88"/>
      <c r="D158" s="589"/>
    </row>
    <row r="159" spans="3:4" s="18" customFormat="1" ht="13.2" x14ac:dyDescent="0.25">
      <c r="C159" s="88"/>
      <c r="D159" s="589"/>
    </row>
    <row r="160" spans="3:4" s="18" customFormat="1" ht="13.2" x14ac:dyDescent="0.25">
      <c r="C160" s="88"/>
      <c r="D160" s="589"/>
    </row>
    <row r="161" spans="3:4" s="18" customFormat="1" ht="13.2" x14ac:dyDescent="0.25">
      <c r="C161" s="88"/>
      <c r="D161" s="589"/>
    </row>
    <row r="162" spans="3:4" s="18" customFormat="1" ht="13.2" x14ac:dyDescent="0.25">
      <c r="C162" s="88"/>
      <c r="D162" s="589"/>
    </row>
    <row r="163" spans="3:4" s="18" customFormat="1" ht="13.2" x14ac:dyDescent="0.25">
      <c r="C163" s="88"/>
      <c r="D163" s="589"/>
    </row>
    <row r="164" spans="3:4" s="18" customFormat="1" ht="13.2" x14ac:dyDescent="0.25">
      <c r="C164" s="88"/>
      <c r="D164" s="589"/>
    </row>
    <row r="165" spans="3:4" s="18" customFormat="1" ht="13.2" x14ac:dyDescent="0.25">
      <c r="C165" s="88"/>
      <c r="D165" s="589"/>
    </row>
    <row r="166" spans="3:4" s="18" customFormat="1" ht="13.2" x14ac:dyDescent="0.25">
      <c r="C166" s="88"/>
      <c r="D166" s="589"/>
    </row>
    <row r="167" spans="3:4" s="18" customFormat="1" ht="13.2" x14ac:dyDescent="0.25">
      <c r="C167" s="88"/>
      <c r="D167" s="589"/>
    </row>
    <row r="168" spans="3:4" s="18" customFormat="1" ht="13.2" x14ac:dyDescent="0.25">
      <c r="C168" s="88"/>
      <c r="D168" s="589"/>
    </row>
    <row r="169" spans="3:4" s="18" customFormat="1" ht="13.2" x14ac:dyDescent="0.25">
      <c r="C169" s="88"/>
      <c r="D169" s="589"/>
    </row>
    <row r="170" spans="3:4" s="18" customFormat="1" ht="13.2" x14ac:dyDescent="0.25">
      <c r="C170" s="88"/>
      <c r="D170" s="589"/>
    </row>
    <row r="171" spans="3:4" s="18" customFormat="1" ht="13.2" x14ac:dyDescent="0.25">
      <c r="C171" s="88"/>
      <c r="D171" s="589"/>
    </row>
    <row r="172" spans="3:4" s="18" customFormat="1" ht="13.2" x14ac:dyDescent="0.25">
      <c r="C172" s="88"/>
      <c r="D172" s="589"/>
    </row>
    <row r="173" spans="3:4" s="18" customFormat="1" ht="13.2" x14ac:dyDescent="0.25">
      <c r="C173" s="88"/>
      <c r="D173" s="589"/>
    </row>
    <row r="174" spans="3:4" s="18" customFormat="1" ht="13.2" x14ac:dyDescent="0.25">
      <c r="C174" s="88"/>
      <c r="D174" s="589"/>
    </row>
    <row r="175" spans="3:4" s="18" customFormat="1" ht="13.2" x14ac:dyDescent="0.25">
      <c r="C175" s="88"/>
      <c r="D175" s="589"/>
    </row>
    <row r="176" spans="3:4" s="18" customFormat="1" ht="13.2" x14ac:dyDescent="0.25">
      <c r="C176" s="88"/>
      <c r="D176" s="589"/>
    </row>
    <row r="177" spans="3:4" s="18" customFormat="1" ht="13.2" x14ac:dyDescent="0.25">
      <c r="C177" s="88"/>
      <c r="D177" s="589"/>
    </row>
    <row r="178" spans="3:4" s="18" customFormat="1" ht="13.2" x14ac:dyDescent="0.25">
      <c r="C178" s="88"/>
      <c r="D178" s="589"/>
    </row>
    <row r="179" spans="3:4" s="18" customFormat="1" ht="13.2" x14ac:dyDescent="0.25">
      <c r="C179" s="88"/>
      <c r="D179" s="589"/>
    </row>
    <row r="180" spans="3:4" s="18" customFormat="1" ht="13.2" x14ac:dyDescent="0.25">
      <c r="C180" s="88"/>
      <c r="D180" s="589"/>
    </row>
    <row r="181" spans="3:4" s="18" customFormat="1" ht="13.2" x14ac:dyDescent="0.25">
      <c r="C181" s="88"/>
      <c r="D181" s="589"/>
    </row>
    <row r="182" spans="3:4" s="18" customFormat="1" ht="13.2" x14ac:dyDescent="0.25">
      <c r="C182" s="88"/>
      <c r="D182" s="589"/>
    </row>
    <row r="183" spans="3:4" s="18" customFormat="1" ht="13.2" x14ac:dyDescent="0.25">
      <c r="C183" s="88"/>
      <c r="D183" s="589"/>
    </row>
    <row r="184" spans="3:4" s="18" customFormat="1" ht="13.2" x14ac:dyDescent="0.25">
      <c r="C184" s="88"/>
      <c r="D184" s="589"/>
    </row>
    <row r="185" spans="3:4" s="18" customFormat="1" ht="13.2" x14ac:dyDescent="0.25">
      <c r="C185" s="88"/>
      <c r="D185" s="589"/>
    </row>
    <row r="186" spans="3:4" s="18" customFormat="1" ht="13.2" x14ac:dyDescent="0.25">
      <c r="C186" s="88"/>
      <c r="D186" s="589"/>
    </row>
    <row r="187" spans="3:4" s="18" customFormat="1" ht="13.2" x14ac:dyDescent="0.25">
      <c r="C187" s="88"/>
      <c r="D187" s="589"/>
    </row>
    <row r="188" spans="3:4" s="18" customFormat="1" ht="13.2" x14ac:dyDescent="0.25">
      <c r="C188" s="88"/>
      <c r="D188" s="589"/>
    </row>
    <row r="189" spans="3:4" s="18" customFormat="1" ht="13.2" x14ac:dyDescent="0.25">
      <c r="C189" s="88"/>
      <c r="D189" s="589"/>
    </row>
    <row r="190" spans="3:4" s="18" customFormat="1" ht="13.2" x14ac:dyDescent="0.25">
      <c r="C190" s="88"/>
      <c r="D190" s="589"/>
    </row>
    <row r="191" spans="3:4" s="18" customFormat="1" ht="13.2" x14ac:dyDescent="0.25">
      <c r="C191" s="88"/>
      <c r="D191" s="589"/>
    </row>
    <row r="192" spans="3:4" s="18" customFormat="1" ht="13.2" x14ac:dyDescent="0.25">
      <c r="C192" s="88"/>
      <c r="D192" s="589"/>
    </row>
    <row r="193" spans="3:4" s="18" customFormat="1" ht="13.2" x14ac:dyDescent="0.25">
      <c r="C193" s="88"/>
      <c r="D193" s="589"/>
    </row>
    <row r="194" spans="3:4" s="18" customFormat="1" ht="13.2" x14ac:dyDescent="0.25">
      <c r="C194" s="88"/>
      <c r="D194" s="589"/>
    </row>
    <row r="195" spans="3:4" s="18" customFormat="1" ht="13.2" x14ac:dyDescent="0.25">
      <c r="C195" s="88"/>
      <c r="D195" s="589"/>
    </row>
    <row r="196" spans="3:4" s="18" customFormat="1" ht="13.2" x14ac:dyDescent="0.25">
      <c r="C196" s="88"/>
      <c r="D196" s="589"/>
    </row>
    <row r="197" spans="3:4" s="18" customFormat="1" ht="13.2" x14ac:dyDescent="0.25">
      <c r="C197" s="88"/>
      <c r="D197" s="589"/>
    </row>
    <row r="198" spans="3:4" s="18" customFormat="1" ht="13.2" x14ac:dyDescent="0.25">
      <c r="C198" s="88"/>
      <c r="D198" s="589"/>
    </row>
    <row r="199" spans="3:4" s="18" customFormat="1" ht="13.2" x14ac:dyDescent="0.25">
      <c r="C199" s="88"/>
      <c r="D199" s="589"/>
    </row>
    <row r="200" spans="3:4" s="18" customFormat="1" ht="13.2" x14ac:dyDescent="0.25">
      <c r="C200" s="88"/>
      <c r="D200" s="589"/>
    </row>
    <row r="201" spans="3:4" s="18" customFormat="1" ht="13.2" x14ac:dyDescent="0.25">
      <c r="C201" s="88"/>
      <c r="D201" s="589"/>
    </row>
    <row r="202" spans="3:4" s="18" customFormat="1" ht="13.2" x14ac:dyDescent="0.25">
      <c r="C202" s="88"/>
      <c r="D202" s="589"/>
    </row>
    <row r="203" spans="3:4" s="18" customFormat="1" ht="13.2" x14ac:dyDescent="0.25">
      <c r="C203" s="88"/>
      <c r="D203" s="589"/>
    </row>
    <row r="204" spans="3:4" s="18" customFormat="1" ht="13.2" x14ac:dyDescent="0.25">
      <c r="C204" s="88"/>
      <c r="D204" s="589"/>
    </row>
    <row r="205" spans="3:4" s="18" customFormat="1" ht="13.2" x14ac:dyDescent="0.25">
      <c r="C205" s="88"/>
      <c r="D205" s="589"/>
    </row>
    <row r="206" spans="3:4" s="18" customFormat="1" ht="13.2" x14ac:dyDescent="0.25">
      <c r="C206" s="88"/>
      <c r="D206" s="589"/>
    </row>
    <row r="207" spans="3:4" s="18" customFormat="1" ht="13.2" x14ac:dyDescent="0.25">
      <c r="C207" s="88"/>
      <c r="D207" s="589"/>
    </row>
    <row r="208" spans="3:4" s="18" customFormat="1" ht="13.2" x14ac:dyDescent="0.25">
      <c r="C208" s="88"/>
      <c r="D208" s="589"/>
    </row>
    <row r="209" spans="3:4" s="18" customFormat="1" ht="13.2" x14ac:dyDescent="0.25">
      <c r="C209" s="88"/>
      <c r="D209" s="589"/>
    </row>
    <row r="210" spans="3:4" s="18" customFormat="1" ht="13.2" x14ac:dyDescent="0.25">
      <c r="C210" s="88"/>
      <c r="D210" s="589"/>
    </row>
    <row r="211" spans="3:4" s="18" customFormat="1" ht="13.2" x14ac:dyDescent="0.25">
      <c r="C211" s="88"/>
      <c r="D211" s="589"/>
    </row>
    <row r="212" spans="3:4" s="18" customFormat="1" ht="13.2" x14ac:dyDescent="0.25">
      <c r="C212" s="88"/>
      <c r="D212" s="589"/>
    </row>
    <row r="213" spans="3:4" s="18" customFormat="1" ht="13.2" x14ac:dyDescent="0.25">
      <c r="C213" s="88"/>
      <c r="D213" s="589"/>
    </row>
    <row r="214" spans="3:4" s="18" customFormat="1" ht="13.2" x14ac:dyDescent="0.25">
      <c r="C214" s="88"/>
      <c r="D214" s="589"/>
    </row>
    <row r="215" spans="3:4" s="18" customFormat="1" ht="13.2" x14ac:dyDescent="0.25">
      <c r="C215" s="88"/>
      <c r="D215" s="589"/>
    </row>
    <row r="216" spans="3:4" s="18" customFormat="1" ht="13.2" x14ac:dyDescent="0.25">
      <c r="C216" s="88"/>
      <c r="D216" s="589"/>
    </row>
    <row r="217" spans="3:4" s="18" customFormat="1" ht="13.2" x14ac:dyDescent="0.25">
      <c r="C217" s="88"/>
      <c r="D217" s="589"/>
    </row>
    <row r="218" spans="3:4" s="18" customFormat="1" ht="13.2" x14ac:dyDescent="0.25">
      <c r="C218" s="88"/>
      <c r="D218" s="589"/>
    </row>
    <row r="219" spans="3:4" s="18" customFormat="1" ht="13.2" x14ac:dyDescent="0.25">
      <c r="C219" s="88"/>
      <c r="D219" s="589"/>
    </row>
    <row r="220" spans="3:4" s="18" customFormat="1" ht="13.2" x14ac:dyDescent="0.25">
      <c r="C220" s="88"/>
      <c r="D220" s="589"/>
    </row>
    <row r="221" spans="3:4" s="18" customFormat="1" ht="13.2" x14ac:dyDescent="0.25">
      <c r="C221" s="88"/>
      <c r="D221" s="589"/>
    </row>
    <row r="222" spans="3:4" s="18" customFormat="1" ht="13.2" x14ac:dyDescent="0.25">
      <c r="C222" s="88"/>
      <c r="D222" s="589"/>
    </row>
    <row r="223" spans="3:4" s="18" customFormat="1" ht="13.2" x14ac:dyDescent="0.25">
      <c r="C223" s="88"/>
      <c r="D223" s="589"/>
    </row>
    <row r="224" spans="3:4" s="18" customFormat="1" ht="13.2" x14ac:dyDescent="0.25">
      <c r="C224" s="88"/>
      <c r="D224" s="589"/>
    </row>
    <row r="225" spans="1:13" s="18" customFormat="1" ht="13.2" x14ac:dyDescent="0.25">
      <c r="C225" s="88"/>
      <c r="D225" s="589"/>
    </row>
    <row r="226" spans="1:13" s="18" customFormat="1" ht="13.2" x14ac:dyDescent="0.25">
      <c r="C226" s="88"/>
      <c r="D226" s="589"/>
    </row>
    <row r="227" spans="1:13" s="18" customFormat="1" ht="13.2" x14ac:dyDescent="0.25">
      <c r="C227" s="88"/>
      <c r="D227" s="589"/>
    </row>
    <row r="228" spans="1:13" s="18" customFormat="1" ht="13.2" x14ac:dyDescent="0.25">
      <c r="C228" s="88"/>
      <c r="D228" s="589"/>
    </row>
    <row r="229" spans="1:13" s="18" customFormat="1" ht="13.2" x14ac:dyDescent="0.25">
      <c r="C229" s="88"/>
      <c r="D229" s="589"/>
    </row>
    <row r="230" spans="1:13" s="18" customFormat="1" ht="13.2" x14ac:dyDescent="0.25">
      <c r="C230" s="88"/>
      <c r="D230" s="589"/>
    </row>
    <row r="231" spans="1:13" s="18" customFormat="1" ht="13.2" x14ac:dyDescent="0.25">
      <c r="C231" s="88"/>
      <c r="D231" s="589"/>
    </row>
    <row r="232" spans="1:13" s="18" customFormat="1" ht="13.2" x14ac:dyDescent="0.25">
      <c r="C232" s="88"/>
      <c r="D232" s="589"/>
    </row>
    <row r="233" spans="1:13" ht="13.2" x14ac:dyDescent="0.25">
      <c r="A233" s="18"/>
      <c r="B233" s="18"/>
      <c r="C233" s="88"/>
      <c r="D233" s="589"/>
      <c r="E233" s="18"/>
      <c r="F233" s="18"/>
      <c r="G233" s="18"/>
      <c r="H233" s="18"/>
      <c r="I233" s="18"/>
      <c r="J233" s="18"/>
      <c r="K233" s="18"/>
      <c r="L233" s="18"/>
      <c r="M233" s="18"/>
    </row>
    <row r="1048576" ht="13.2" x14ac:dyDescent="0.25"/>
  </sheetData>
  <autoFilter ref="A6:F6" xr:uid="{00000000-0009-0000-0000-000013000000}"/>
  <mergeCells count="2">
    <mergeCell ref="H1:J1"/>
    <mergeCell ref="B26:D26"/>
  </mergeCells>
  <conditionalFormatting sqref="A7:I25">
    <cfRule type="expression" dxfId="64" priority="6">
      <formula>MOD(ROW(),2)=1</formula>
    </cfRule>
  </conditionalFormatting>
  <conditionalFormatting sqref="B11 H11">
    <cfRule type="expression" dxfId="63" priority="8">
      <formula>MOD(ROW(),2)=1</formula>
    </cfRule>
  </conditionalFormatting>
  <conditionalFormatting sqref="D7:D10 D12:D25">
    <cfRule type="containsText" dxfId="62" priority="9" operator="containsText" text="Petty Cash">
      <formula>NOT(ISERROR(SEARCH("Petty Cash",D7)))</formula>
    </cfRule>
    <cfRule type="containsText" dxfId="61" priority="10" operator="containsText" text="PC">
      <formula>NOT(ISERROR(SEARCH("PC",D7)))</formula>
    </cfRule>
  </conditionalFormatting>
  <conditionalFormatting sqref="D7:D25">
    <cfRule type="beginsWith" dxfId="60" priority="7" operator="beginsWith" text="CC">
      <formula>LEFT(D7,LEN("CC"))="CC"</formula>
    </cfRule>
  </conditionalFormatting>
  <conditionalFormatting sqref="D11">
    <cfRule type="cellIs" dxfId="59" priority="2" operator="equal">
      <formula>"CC"</formula>
    </cfRule>
    <cfRule type="containsText" dxfId="58" priority="3" operator="containsText" text="CC">
      <formula>NOT(ISERROR(SEARCH("CC",D11)))</formula>
    </cfRule>
    <cfRule type="containsText" dxfId="57" priority="4" operator="containsText" text="Petty Cash">
      <formula>NOT(ISERROR(SEARCH("Petty Cash",D11)))</formula>
    </cfRule>
    <cfRule type="containsText" dxfId="56" priority="5" operator="containsText" text="PC">
      <formula>NOT(ISERROR(SEARCH("PC",D11)))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0" tint="-4.9989318521683403E-2"/>
  </sheetPr>
  <dimension ref="A1:J228"/>
  <sheetViews>
    <sheetView showGridLines="0" topLeftCell="B1" zoomScale="85" zoomScaleNormal="85" workbookViewId="0">
      <pane ySplit="7" topLeftCell="A8" activePane="bottomLeft" state="frozen"/>
      <selection activeCell="B1" sqref="B1"/>
      <selection pane="bottomLeft" activeCell="I8" sqref="I8"/>
    </sheetView>
  </sheetViews>
  <sheetFormatPr defaultColWidth="9.109375" defaultRowHeight="12.75" customHeight="1" x14ac:dyDescent="0.25"/>
  <cols>
    <col min="1" max="1" width="6.44140625" customWidth="1"/>
    <col min="2" max="2" width="19.33203125" customWidth="1"/>
    <col min="3" max="3" width="9" style="5" customWidth="1"/>
    <col min="4" max="4" width="19.33203125" style="378" customWidth="1"/>
    <col min="5" max="5" width="35.33203125" customWidth="1"/>
    <col min="6" max="6" width="16.44140625" style="185" customWidth="1"/>
    <col min="7" max="7" width="14.33203125" style="185" customWidth="1"/>
    <col min="8" max="8" width="14.6640625" customWidth="1"/>
    <col min="9" max="9" width="32" customWidth="1"/>
    <col min="10" max="10" width="15.6640625" customWidth="1"/>
    <col min="11" max="11" width="9.33203125" customWidth="1"/>
  </cols>
  <sheetData>
    <row r="1" spans="1:10" s="109" customFormat="1" ht="49.5" customHeight="1" x14ac:dyDescent="0.25">
      <c r="B1" s="2" t="s">
        <v>160</v>
      </c>
      <c r="C1" s="1"/>
      <c r="D1" s="380"/>
      <c r="E1" s="381"/>
      <c r="F1" s="382">
        <f>SUMMARY!F15</f>
        <v>2000</v>
      </c>
      <c r="G1" s="383"/>
    </row>
    <row r="2" spans="1:10" s="18" customFormat="1" ht="15.6" x14ac:dyDescent="0.3">
      <c r="B2" s="385" t="s">
        <v>94</v>
      </c>
      <c r="C2" s="798"/>
      <c r="D2" s="386" t="s">
        <v>97</v>
      </c>
      <c r="E2" s="696"/>
      <c r="F2" s="388"/>
      <c r="G2" s="389"/>
      <c r="H2" s="328"/>
    </row>
    <row r="3" spans="1:10" s="18" customFormat="1" ht="13.8" x14ac:dyDescent="0.25">
      <c r="B3" s="391"/>
      <c r="C3" s="392"/>
      <c r="D3" s="393"/>
      <c r="E3" s="629" t="s">
        <v>141</v>
      </c>
      <c r="F3" s="630">
        <f>G20</f>
        <v>516.24</v>
      </c>
      <c r="G3" s="631"/>
    </row>
    <row r="4" spans="1:10" s="25" customFormat="1" ht="12.75" customHeight="1" x14ac:dyDescent="0.25">
      <c r="B4" s="396"/>
      <c r="C4" s="397"/>
      <c r="D4" s="398"/>
      <c r="E4" s="603"/>
      <c r="F4" s="603"/>
      <c r="G4" s="603"/>
    </row>
    <row r="5" spans="1:10" s="18" customFormat="1" ht="12.75" customHeight="1" x14ac:dyDescent="0.3">
      <c r="B5" s="401"/>
      <c r="C5" s="232"/>
      <c r="D5" s="402" t="s">
        <v>161</v>
      </c>
      <c r="E5" s="406"/>
      <c r="F5" s="303" t="s">
        <v>102</v>
      </c>
      <c r="G5" s="632">
        <f>SUM(F1-F3)</f>
        <v>1483.76</v>
      </c>
      <c r="H5" s="328"/>
    </row>
    <row r="6" spans="1:10" s="18" customFormat="1" ht="12.75" customHeight="1" x14ac:dyDescent="0.25">
      <c r="B6" s="434"/>
      <c r="C6" s="232"/>
      <c r="D6" s="402"/>
      <c r="E6" s="403"/>
      <c r="F6" s="633"/>
      <c r="G6" s="634"/>
      <c r="H6" s="425"/>
    </row>
    <row r="7" spans="1:10" s="433" customFormat="1" ht="12.75" customHeight="1" x14ac:dyDescent="0.25">
      <c r="A7" s="148"/>
      <c r="B7" s="410" t="s">
        <v>84</v>
      </c>
      <c r="C7" s="436" t="s">
        <v>85</v>
      </c>
      <c r="D7" s="412" t="s">
        <v>137</v>
      </c>
      <c r="E7" s="413" t="s">
        <v>86</v>
      </c>
      <c r="F7" s="635" t="s">
        <v>87</v>
      </c>
      <c r="G7" s="415" t="s">
        <v>162</v>
      </c>
      <c r="H7" s="413" t="s">
        <v>85</v>
      </c>
      <c r="I7" s="418" t="s">
        <v>89</v>
      </c>
      <c r="J7" s="148"/>
    </row>
    <row r="8" spans="1:10" s="18" customFormat="1" ht="12.75" customHeight="1" x14ac:dyDescent="0.25">
      <c r="A8" s="278"/>
      <c r="B8" s="528" t="s">
        <v>34</v>
      </c>
      <c r="C8" s="799">
        <v>46062</v>
      </c>
      <c r="D8" s="278">
        <v>126365373</v>
      </c>
      <c r="E8" s="528" t="s">
        <v>241</v>
      </c>
      <c r="F8" s="515"/>
      <c r="G8" s="530">
        <v>516.24</v>
      </c>
      <c r="H8" s="799"/>
      <c r="I8" s="278" t="s">
        <v>242</v>
      </c>
      <c r="J8" s="223"/>
    </row>
    <row r="9" spans="1:10" s="18" customFormat="1" ht="12.75" customHeight="1" x14ac:dyDescent="0.25">
      <c r="A9" s="278"/>
      <c r="B9" s="528"/>
      <c r="C9" s="278"/>
      <c r="D9" s="278"/>
      <c r="E9" s="528"/>
      <c r="F9" s="530"/>
      <c r="G9" s="530"/>
      <c r="H9" s="799"/>
      <c r="I9" s="278"/>
    </row>
    <row r="10" spans="1:10" s="18" customFormat="1" ht="12.75" customHeight="1" x14ac:dyDescent="0.25">
      <c r="A10" s="278"/>
      <c r="B10" s="528"/>
      <c r="C10" s="278"/>
      <c r="D10" s="278"/>
      <c r="E10" s="528"/>
      <c r="F10" s="515"/>
      <c r="G10" s="530"/>
      <c r="H10" s="799"/>
      <c r="I10" s="278"/>
    </row>
    <row r="11" spans="1:10" s="18" customFormat="1" ht="12.75" customHeight="1" x14ac:dyDescent="0.25">
      <c r="A11" s="278"/>
      <c r="B11" s="528"/>
      <c r="C11" s="278"/>
      <c r="D11" s="278"/>
      <c r="E11" s="528"/>
      <c r="F11" s="530"/>
      <c r="G11" s="530"/>
      <c r="H11" s="799"/>
      <c r="I11" s="278"/>
    </row>
    <row r="12" spans="1:10" s="18" customFormat="1" ht="12.75" customHeight="1" x14ac:dyDescent="0.25">
      <c r="A12" s="278"/>
      <c r="B12" s="528"/>
      <c r="C12" s="278"/>
      <c r="D12" s="278"/>
      <c r="E12" s="528"/>
      <c r="F12" s="530"/>
      <c r="G12" s="530"/>
      <c r="H12" s="799"/>
      <c r="I12" s="278"/>
    </row>
    <row r="13" spans="1:10" s="18" customFormat="1" ht="12.75" customHeight="1" x14ac:dyDescent="0.25">
      <c r="A13" s="278"/>
      <c r="B13" s="528"/>
      <c r="C13" s="278"/>
      <c r="D13" s="278"/>
      <c r="E13" s="528"/>
      <c r="F13" s="530"/>
      <c r="G13" s="530"/>
      <c r="H13" s="799"/>
      <c r="I13" s="278"/>
    </row>
    <row r="14" spans="1:10" s="18" customFormat="1" ht="12.75" customHeight="1" x14ac:dyDescent="0.25">
      <c r="A14" s="278"/>
      <c r="B14" s="528"/>
      <c r="C14" s="278"/>
      <c r="D14" s="278"/>
      <c r="E14" s="528"/>
      <c r="F14" s="530"/>
      <c r="G14" s="530"/>
      <c r="H14" s="278"/>
      <c r="I14" s="278"/>
    </row>
    <row r="15" spans="1:10" s="18" customFormat="1" ht="12.75" customHeight="1" x14ac:dyDescent="0.25">
      <c r="A15" s="278"/>
      <c r="B15" s="528"/>
      <c r="C15" s="278"/>
      <c r="D15" s="278"/>
      <c r="E15" s="528"/>
      <c r="F15" s="530"/>
      <c r="G15" s="530"/>
      <c r="H15" s="278"/>
      <c r="I15" s="278"/>
    </row>
    <row r="16" spans="1:10" s="18" customFormat="1" ht="12.75" customHeight="1" x14ac:dyDescent="0.25">
      <c r="A16" s="278"/>
      <c r="B16" s="528"/>
      <c r="C16" s="278"/>
      <c r="D16" s="278"/>
      <c r="E16" s="528"/>
      <c r="F16" s="530"/>
      <c r="G16" s="530"/>
      <c r="H16" s="278"/>
      <c r="I16" s="278"/>
    </row>
    <row r="17" spans="1:9" s="18" customFormat="1" ht="12.75" customHeight="1" x14ac:dyDescent="0.25">
      <c r="A17" s="278"/>
      <c r="B17" s="528"/>
      <c r="C17" s="278"/>
      <c r="D17" s="278"/>
      <c r="E17" s="528"/>
      <c r="F17" s="530"/>
      <c r="G17" s="530"/>
      <c r="H17" s="278"/>
      <c r="I17" s="278"/>
    </row>
    <row r="18" spans="1:9" s="18" customFormat="1" ht="12.75" customHeight="1" x14ac:dyDescent="0.25">
      <c r="A18" s="278"/>
      <c r="B18" s="528"/>
      <c r="C18" s="278"/>
      <c r="D18" s="278"/>
      <c r="E18" s="528"/>
      <c r="F18" s="530"/>
      <c r="G18" s="530"/>
      <c r="H18" s="278"/>
      <c r="I18" s="278"/>
    </row>
    <row r="19" spans="1:9" s="18" customFormat="1" ht="12.75" customHeight="1" x14ac:dyDescent="0.25">
      <c r="A19" s="278"/>
      <c r="B19" s="528"/>
      <c r="C19" s="278"/>
      <c r="D19" s="278"/>
      <c r="E19" s="528"/>
      <c r="F19" s="530"/>
      <c r="G19" s="530"/>
      <c r="H19" s="278"/>
      <c r="I19" s="278"/>
    </row>
    <row r="20" spans="1:9" s="25" customFormat="1" ht="19.5" customHeight="1" x14ac:dyDescent="0.3">
      <c r="A20" s="418"/>
      <c r="B20" s="1315"/>
      <c r="C20" s="1315"/>
      <c r="D20" s="1315"/>
      <c r="E20" s="162" t="s">
        <v>90</v>
      </c>
      <c r="F20" s="440">
        <f>SUM(F8:F19)</f>
        <v>0</v>
      </c>
      <c r="G20" s="441">
        <f>SUM(G8:G19)</f>
        <v>516.24</v>
      </c>
      <c r="H20" s="165" t="s">
        <v>91</v>
      </c>
      <c r="I20" s="653"/>
    </row>
    <row r="21" spans="1:9" s="171" customFormat="1" ht="12.75" customHeight="1" x14ac:dyDescent="0.3">
      <c r="B21" s="578"/>
      <c r="C21" s="771"/>
      <c r="D21" s="800"/>
      <c r="E21" s="168" t="s">
        <v>92</v>
      </c>
      <c r="F21" s="656">
        <f>SUM(G5-F20)</f>
        <v>1483.76</v>
      </c>
      <c r="G21" s="635"/>
      <c r="H21" s="772"/>
      <c r="I21" s="578"/>
    </row>
    <row r="22" spans="1:9" s="18" customFormat="1" ht="13.2" x14ac:dyDescent="0.25">
      <c r="C22" s="423"/>
      <c r="D22" s="424"/>
      <c r="E22" s="425"/>
      <c r="F22" s="426"/>
      <c r="G22" s="426"/>
      <c r="H22" s="425"/>
    </row>
    <row r="23" spans="1:9" s="18" customFormat="1" ht="13.2" x14ac:dyDescent="0.25">
      <c r="C23" s="423"/>
      <c r="D23" s="424"/>
      <c r="E23" s="425"/>
      <c r="F23" s="426"/>
      <c r="G23" s="426"/>
      <c r="H23" s="425"/>
    </row>
    <row r="24" spans="1:9" s="18" customFormat="1" ht="13.2" x14ac:dyDescent="0.25">
      <c r="C24" s="423"/>
      <c r="D24" s="424"/>
      <c r="E24" s="425"/>
      <c r="F24" s="426"/>
      <c r="G24" s="426"/>
      <c r="H24" s="425"/>
    </row>
    <row r="25" spans="1:9" s="18" customFormat="1" ht="13.2" x14ac:dyDescent="0.25">
      <c r="C25" s="423"/>
      <c r="D25" s="424"/>
      <c r="E25" s="425"/>
      <c r="F25" s="426"/>
      <c r="G25" s="426"/>
      <c r="H25" s="425"/>
    </row>
    <row r="26" spans="1:9" s="18" customFormat="1" ht="13.2" x14ac:dyDescent="0.25">
      <c r="C26" s="423"/>
      <c r="D26" s="424"/>
      <c r="E26" s="425"/>
      <c r="F26" s="426"/>
      <c r="G26" s="426"/>
      <c r="H26" s="425"/>
    </row>
    <row r="27" spans="1:9" s="18" customFormat="1" ht="13.2" x14ac:dyDescent="0.25">
      <c r="C27" s="423"/>
      <c r="D27" s="424"/>
      <c r="E27" s="425"/>
      <c r="F27" s="426"/>
      <c r="G27" s="426"/>
      <c r="H27" s="425"/>
    </row>
    <row r="28" spans="1:9" s="18" customFormat="1" ht="13.2" x14ac:dyDescent="0.25">
      <c r="C28" s="423"/>
      <c r="D28" s="424"/>
      <c r="E28" s="425"/>
      <c r="F28" s="426"/>
      <c r="G28" s="426"/>
      <c r="H28" s="425"/>
    </row>
    <row r="29" spans="1:9" s="18" customFormat="1" ht="13.2" x14ac:dyDescent="0.25">
      <c r="C29" s="423"/>
      <c r="D29" s="424"/>
      <c r="E29" s="425"/>
      <c r="F29" s="426"/>
      <c r="G29" s="426"/>
      <c r="H29" s="425"/>
    </row>
    <row r="30" spans="1:9" s="18" customFormat="1" ht="13.2" x14ac:dyDescent="0.25">
      <c r="C30" s="423"/>
      <c r="D30" s="424"/>
      <c r="E30" s="425"/>
      <c r="F30" s="426"/>
      <c r="G30" s="426"/>
      <c r="H30" s="425"/>
    </row>
    <row r="31" spans="1:9" s="18" customFormat="1" ht="13.2" x14ac:dyDescent="0.25">
      <c r="C31" s="423"/>
      <c r="D31" s="424"/>
      <c r="E31" s="425"/>
      <c r="F31" s="426"/>
      <c r="G31" s="426"/>
      <c r="H31" s="425"/>
    </row>
    <row r="32" spans="1:9" s="18" customFormat="1" ht="13.2" x14ac:dyDescent="0.25">
      <c r="C32" s="423"/>
      <c r="D32" s="424"/>
      <c r="E32" s="425"/>
      <c r="F32" s="426"/>
      <c r="G32" s="426"/>
      <c r="H32" s="425"/>
    </row>
    <row r="33" spans="3:8" s="18" customFormat="1" ht="13.2" x14ac:dyDescent="0.25">
      <c r="C33" s="423"/>
      <c r="D33" s="424"/>
      <c r="E33" s="425"/>
      <c r="F33" s="426"/>
      <c r="G33" s="426"/>
      <c r="H33" s="425"/>
    </row>
    <row r="34" spans="3:8" s="18" customFormat="1" ht="13.2" x14ac:dyDescent="0.25">
      <c r="C34" s="423"/>
      <c r="D34" s="424"/>
      <c r="E34" s="425"/>
      <c r="F34" s="426"/>
      <c r="G34" s="426"/>
      <c r="H34" s="425"/>
    </row>
    <row r="35" spans="3:8" s="18" customFormat="1" ht="13.2" x14ac:dyDescent="0.25">
      <c r="C35" s="423"/>
      <c r="D35" s="424"/>
      <c r="E35" s="425"/>
      <c r="F35" s="426"/>
      <c r="G35" s="426"/>
      <c r="H35" s="425"/>
    </row>
    <row r="36" spans="3:8" s="18" customFormat="1" ht="13.2" x14ac:dyDescent="0.25">
      <c r="C36" s="423"/>
      <c r="D36" s="424"/>
      <c r="E36" s="425"/>
      <c r="F36" s="426"/>
      <c r="G36" s="426"/>
      <c r="H36" s="425"/>
    </row>
    <row r="37" spans="3:8" s="18" customFormat="1" ht="13.2" x14ac:dyDescent="0.25">
      <c r="C37" s="423"/>
      <c r="D37" s="424"/>
      <c r="E37" s="425"/>
      <c r="F37" s="426"/>
      <c r="G37" s="426"/>
      <c r="H37" s="425"/>
    </row>
    <row r="38" spans="3:8" s="18" customFormat="1" ht="13.2" x14ac:dyDescent="0.25">
      <c r="C38" s="423"/>
      <c r="D38" s="424"/>
      <c r="E38" s="425"/>
      <c r="F38" s="426"/>
      <c r="G38" s="426"/>
      <c r="H38" s="425"/>
    </row>
    <row r="39" spans="3:8" s="18" customFormat="1" ht="13.2" x14ac:dyDescent="0.25">
      <c r="C39" s="423"/>
      <c r="D39" s="424"/>
      <c r="E39" s="425"/>
      <c r="F39" s="426"/>
      <c r="G39" s="426"/>
      <c r="H39" s="425"/>
    </row>
    <row r="40" spans="3:8" s="18" customFormat="1" ht="13.2" x14ac:dyDescent="0.25">
      <c r="C40" s="423"/>
      <c r="D40" s="424"/>
      <c r="E40" s="425"/>
      <c r="F40" s="426"/>
      <c r="G40" s="426"/>
      <c r="H40" s="425"/>
    </row>
    <row r="41" spans="3:8" s="18" customFormat="1" ht="13.2" x14ac:dyDescent="0.25">
      <c r="C41" s="423"/>
      <c r="D41" s="424"/>
      <c r="E41" s="425"/>
      <c r="F41" s="426"/>
      <c r="G41" s="426"/>
      <c r="H41" s="425"/>
    </row>
    <row r="42" spans="3:8" s="18" customFormat="1" ht="13.2" x14ac:dyDescent="0.25">
      <c r="C42" s="423"/>
      <c r="D42" s="424"/>
      <c r="E42" s="425"/>
      <c r="F42" s="426"/>
      <c r="G42" s="426"/>
      <c r="H42" s="425"/>
    </row>
    <row r="43" spans="3:8" s="18" customFormat="1" ht="13.2" x14ac:dyDescent="0.25">
      <c r="C43" s="423"/>
      <c r="D43" s="424"/>
      <c r="E43" s="425"/>
      <c r="F43" s="426"/>
      <c r="G43" s="426"/>
      <c r="H43" s="425"/>
    </row>
    <row r="44" spans="3:8" s="18" customFormat="1" ht="13.2" x14ac:dyDescent="0.25">
      <c r="C44" s="423"/>
      <c r="D44" s="424"/>
      <c r="E44" s="425"/>
      <c r="F44" s="426"/>
      <c r="G44" s="426"/>
      <c r="H44" s="425"/>
    </row>
    <row r="45" spans="3:8" s="18" customFormat="1" ht="13.2" x14ac:dyDescent="0.25">
      <c r="C45" s="423"/>
      <c r="D45" s="424"/>
      <c r="E45" s="425"/>
      <c r="F45" s="426"/>
      <c r="G45" s="426"/>
      <c r="H45" s="425"/>
    </row>
    <row r="46" spans="3:8" s="18" customFormat="1" ht="13.2" x14ac:dyDescent="0.25">
      <c r="C46" s="423"/>
      <c r="D46" s="424"/>
      <c r="E46" s="425"/>
      <c r="F46" s="426"/>
      <c r="G46" s="426"/>
      <c r="H46" s="425"/>
    </row>
    <row r="47" spans="3:8" s="18" customFormat="1" ht="13.2" x14ac:dyDescent="0.25">
      <c r="C47" s="423"/>
      <c r="D47" s="424"/>
      <c r="E47" s="425"/>
      <c r="F47" s="426"/>
      <c r="G47" s="426"/>
      <c r="H47" s="425"/>
    </row>
    <row r="48" spans="3:8" s="18" customFormat="1" ht="13.2" x14ac:dyDescent="0.25">
      <c r="C48" s="423"/>
      <c r="D48" s="424"/>
      <c r="E48" s="425"/>
      <c r="F48" s="426"/>
      <c r="G48" s="426"/>
      <c r="H48" s="425"/>
    </row>
    <row r="49" spans="3:7" s="18" customFormat="1" ht="13.2" x14ac:dyDescent="0.25">
      <c r="C49" s="88"/>
      <c r="D49" s="424"/>
      <c r="F49" s="426"/>
      <c r="G49" s="426"/>
    </row>
    <row r="50" spans="3:7" s="18" customFormat="1" ht="13.2" x14ac:dyDescent="0.25">
      <c r="C50" s="88"/>
      <c r="D50" s="424"/>
      <c r="F50" s="426"/>
      <c r="G50" s="426"/>
    </row>
    <row r="51" spans="3:7" s="18" customFormat="1" ht="13.2" x14ac:dyDescent="0.25">
      <c r="C51" s="88"/>
      <c r="D51" s="424"/>
      <c r="F51" s="426"/>
      <c r="G51" s="426"/>
    </row>
    <row r="52" spans="3:7" s="18" customFormat="1" ht="13.2" x14ac:dyDescent="0.25">
      <c r="C52" s="88"/>
      <c r="D52" s="424"/>
      <c r="F52" s="426"/>
      <c r="G52" s="426"/>
    </row>
    <row r="53" spans="3:7" s="18" customFormat="1" ht="13.2" x14ac:dyDescent="0.25">
      <c r="C53" s="88"/>
      <c r="D53" s="424"/>
      <c r="F53" s="426"/>
      <c r="G53" s="426"/>
    </row>
    <row r="54" spans="3:7" s="18" customFormat="1" ht="13.2" x14ac:dyDescent="0.25">
      <c r="C54" s="88"/>
      <c r="D54" s="424"/>
      <c r="F54" s="426"/>
      <c r="G54" s="426"/>
    </row>
    <row r="55" spans="3:7" s="18" customFormat="1" ht="13.2" x14ac:dyDescent="0.25">
      <c r="C55" s="88"/>
      <c r="D55" s="424"/>
      <c r="F55" s="426"/>
      <c r="G55" s="426"/>
    </row>
    <row r="56" spans="3:7" s="18" customFormat="1" ht="13.2" x14ac:dyDescent="0.25">
      <c r="C56" s="88"/>
      <c r="D56" s="424"/>
      <c r="F56" s="426"/>
      <c r="G56" s="426"/>
    </row>
    <row r="57" spans="3:7" s="18" customFormat="1" ht="13.2" x14ac:dyDescent="0.25">
      <c r="C57" s="88"/>
      <c r="D57" s="424"/>
      <c r="F57" s="426"/>
      <c r="G57" s="426"/>
    </row>
    <row r="58" spans="3:7" s="18" customFormat="1" ht="13.2" x14ac:dyDescent="0.25">
      <c r="C58" s="88"/>
      <c r="D58" s="424"/>
      <c r="F58" s="426"/>
      <c r="G58" s="426"/>
    </row>
    <row r="59" spans="3:7" s="18" customFormat="1" ht="13.2" x14ac:dyDescent="0.25">
      <c r="C59" s="88"/>
      <c r="D59" s="424"/>
      <c r="F59" s="426"/>
      <c r="G59" s="426"/>
    </row>
    <row r="60" spans="3:7" s="18" customFormat="1" ht="13.2" x14ac:dyDescent="0.25">
      <c r="C60" s="88"/>
      <c r="D60" s="424"/>
      <c r="F60" s="426"/>
      <c r="G60" s="426"/>
    </row>
    <row r="61" spans="3:7" s="18" customFormat="1" ht="13.2" x14ac:dyDescent="0.25">
      <c r="C61" s="88"/>
      <c r="D61" s="424"/>
      <c r="F61" s="426"/>
      <c r="G61" s="426"/>
    </row>
    <row r="62" spans="3:7" s="18" customFormat="1" ht="13.2" x14ac:dyDescent="0.25">
      <c r="C62" s="88"/>
      <c r="D62" s="424"/>
      <c r="F62" s="426"/>
      <c r="G62" s="426"/>
    </row>
    <row r="63" spans="3:7" s="18" customFormat="1" ht="13.2" x14ac:dyDescent="0.25">
      <c r="C63" s="88"/>
      <c r="D63" s="424"/>
      <c r="F63" s="426"/>
      <c r="G63" s="426"/>
    </row>
    <row r="64" spans="3:7" s="18" customFormat="1" ht="13.2" x14ac:dyDescent="0.25">
      <c r="C64" s="88"/>
      <c r="D64" s="424"/>
      <c r="F64" s="426"/>
      <c r="G64" s="426"/>
    </row>
    <row r="65" spans="3:7" s="18" customFormat="1" ht="13.2" x14ac:dyDescent="0.25">
      <c r="C65" s="88"/>
      <c r="D65" s="424"/>
      <c r="F65" s="426"/>
      <c r="G65" s="426"/>
    </row>
    <row r="66" spans="3:7" s="18" customFormat="1" ht="13.2" x14ac:dyDescent="0.25">
      <c r="C66" s="88"/>
      <c r="D66" s="424"/>
      <c r="F66" s="426"/>
      <c r="G66" s="426"/>
    </row>
    <row r="67" spans="3:7" s="18" customFormat="1" ht="13.2" x14ac:dyDescent="0.25">
      <c r="C67" s="88"/>
      <c r="D67" s="424"/>
      <c r="F67" s="426"/>
      <c r="G67" s="426"/>
    </row>
    <row r="68" spans="3:7" s="18" customFormat="1" ht="13.2" x14ac:dyDescent="0.25">
      <c r="C68" s="88"/>
      <c r="D68" s="424"/>
      <c r="F68" s="426"/>
      <c r="G68" s="426"/>
    </row>
    <row r="69" spans="3:7" s="18" customFormat="1" ht="13.2" x14ac:dyDescent="0.25">
      <c r="C69" s="88"/>
      <c r="D69" s="424"/>
      <c r="F69" s="426"/>
      <c r="G69" s="426"/>
    </row>
    <row r="70" spans="3:7" s="18" customFormat="1" ht="13.2" x14ac:dyDescent="0.25">
      <c r="C70" s="88"/>
      <c r="D70" s="424"/>
      <c r="F70" s="426"/>
      <c r="G70" s="426"/>
    </row>
    <row r="71" spans="3:7" s="18" customFormat="1" ht="13.2" x14ac:dyDescent="0.25">
      <c r="C71" s="88"/>
      <c r="D71" s="424"/>
      <c r="F71" s="426"/>
      <c r="G71" s="426"/>
    </row>
    <row r="72" spans="3:7" s="18" customFormat="1" ht="13.2" x14ac:dyDescent="0.25">
      <c r="C72" s="88"/>
      <c r="D72" s="424"/>
      <c r="F72" s="426"/>
      <c r="G72" s="426"/>
    </row>
    <row r="73" spans="3:7" s="18" customFormat="1" ht="13.2" x14ac:dyDescent="0.25">
      <c r="C73" s="88"/>
      <c r="D73" s="424"/>
      <c r="F73" s="426"/>
      <c r="G73" s="426"/>
    </row>
    <row r="74" spans="3:7" s="18" customFormat="1" ht="13.2" x14ac:dyDescent="0.25">
      <c r="C74" s="88"/>
      <c r="D74" s="424"/>
      <c r="F74" s="426"/>
      <c r="G74" s="426"/>
    </row>
    <row r="75" spans="3:7" s="18" customFormat="1" ht="13.2" x14ac:dyDescent="0.25">
      <c r="C75" s="88"/>
      <c r="D75" s="424"/>
      <c r="F75" s="426"/>
      <c r="G75" s="426"/>
    </row>
    <row r="76" spans="3:7" s="18" customFormat="1" ht="13.2" x14ac:dyDescent="0.25">
      <c r="C76" s="88"/>
      <c r="D76" s="424"/>
      <c r="F76" s="426"/>
      <c r="G76" s="426"/>
    </row>
    <row r="77" spans="3:7" s="18" customFormat="1" ht="13.2" x14ac:dyDescent="0.25">
      <c r="C77" s="88"/>
      <c r="D77" s="424"/>
      <c r="F77" s="426"/>
      <c r="G77" s="426"/>
    </row>
    <row r="78" spans="3:7" s="18" customFormat="1" ht="13.2" x14ac:dyDescent="0.25">
      <c r="C78" s="88"/>
      <c r="D78" s="424"/>
      <c r="F78" s="426"/>
      <c r="G78" s="426"/>
    </row>
    <row r="79" spans="3:7" s="18" customFormat="1" ht="13.2" x14ac:dyDescent="0.25">
      <c r="C79" s="88"/>
      <c r="D79" s="424"/>
      <c r="F79" s="426"/>
      <c r="G79" s="426"/>
    </row>
    <row r="80" spans="3:7" s="18" customFormat="1" ht="13.2" x14ac:dyDescent="0.25">
      <c r="C80" s="88"/>
      <c r="D80" s="424"/>
      <c r="F80" s="426"/>
      <c r="G80" s="426"/>
    </row>
    <row r="81" spans="3:7" s="18" customFormat="1" ht="13.2" x14ac:dyDescent="0.25">
      <c r="C81" s="88"/>
      <c r="D81" s="424"/>
      <c r="F81" s="426"/>
      <c r="G81" s="426"/>
    </row>
    <row r="82" spans="3:7" s="18" customFormat="1" ht="13.2" x14ac:dyDescent="0.25">
      <c r="C82" s="88"/>
      <c r="D82" s="424"/>
      <c r="F82" s="426"/>
      <c r="G82" s="426"/>
    </row>
    <row r="83" spans="3:7" s="18" customFormat="1" ht="13.2" x14ac:dyDescent="0.25">
      <c r="C83" s="88"/>
      <c r="D83" s="424"/>
      <c r="F83" s="426"/>
      <c r="G83" s="426"/>
    </row>
    <row r="84" spans="3:7" s="18" customFormat="1" ht="13.2" x14ac:dyDescent="0.25">
      <c r="C84" s="88"/>
      <c r="D84" s="424"/>
      <c r="F84" s="426"/>
      <c r="G84" s="426"/>
    </row>
    <row r="85" spans="3:7" s="18" customFormat="1" ht="13.2" x14ac:dyDescent="0.25">
      <c r="C85" s="88"/>
      <c r="D85" s="424"/>
      <c r="F85" s="426"/>
      <c r="G85" s="426"/>
    </row>
    <row r="86" spans="3:7" s="18" customFormat="1" ht="13.2" x14ac:dyDescent="0.25">
      <c r="C86" s="88"/>
      <c r="D86" s="424"/>
      <c r="F86" s="426"/>
      <c r="G86" s="426"/>
    </row>
    <row r="87" spans="3:7" s="18" customFormat="1" ht="13.2" x14ac:dyDescent="0.25">
      <c r="C87" s="88"/>
      <c r="D87" s="424"/>
      <c r="F87" s="426"/>
      <c r="G87" s="426"/>
    </row>
    <row r="88" spans="3:7" s="18" customFormat="1" ht="13.2" x14ac:dyDescent="0.25">
      <c r="C88" s="88"/>
      <c r="D88" s="424"/>
      <c r="F88" s="426"/>
      <c r="G88" s="426"/>
    </row>
    <row r="89" spans="3:7" s="18" customFormat="1" ht="13.2" x14ac:dyDescent="0.25">
      <c r="C89" s="88"/>
      <c r="D89" s="424"/>
      <c r="F89" s="426"/>
      <c r="G89" s="426"/>
    </row>
    <row r="90" spans="3:7" s="18" customFormat="1" ht="13.2" x14ac:dyDescent="0.25">
      <c r="C90" s="88"/>
      <c r="D90" s="424"/>
      <c r="F90" s="426"/>
      <c r="G90" s="426"/>
    </row>
    <row r="91" spans="3:7" s="18" customFormat="1" ht="13.2" x14ac:dyDescent="0.25">
      <c r="C91" s="88"/>
      <c r="D91" s="424"/>
      <c r="F91" s="426"/>
      <c r="G91" s="426"/>
    </row>
    <row r="92" spans="3:7" s="18" customFormat="1" ht="13.2" x14ac:dyDescent="0.25">
      <c r="C92" s="88"/>
      <c r="D92" s="424"/>
      <c r="F92" s="426"/>
      <c r="G92" s="426"/>
    </row>
    <row r="93" spans="3:7" s="18" customFormat="1" ht="13.2" x14ac:dyDescent="0.25">
      <c r="C93" s="88"/>
      <c r="D93" s="424"/>
      <c r="F93" s="426"/>
      <c r="G93" s="426"/>
    </row>
    <row r="94" spans="3:7" s="18" customFormat="1" ht="13.2" x14ac:dyDescent="0.25">
      <c r="C94" s="88"/>
      <c r="D94" s="424"/>
      <c r="F94" s="426"/>
      <c r="G94" s="426"/>
    </row>
    <row r="95" spans="3:7" s="18" customFormat="1" ht="13.2" x14ac:dyDescent="0.25">
      <c r="C95" s="88"/>
      <c r="D95" s="424"/>
      <c r="F95" s="426"/>
      <c r="G95" s="426"/>
    </row>
    <row r="96" spans="3:7" s="18" customFormat="1" ht="13.2" x14ac:dyDescent="0.25">
      <c r="C96" s="88"/>
      <c r="D96" s="424"/>
      <c r="F96" s="426"/>
      <c r="G96" s="426"/>
    </row>
    <row r="97" spans="3:7" s="18" customFormat="1" ht="13.2" x14ac:dyDescent="0.25">
      <c r="C97" s="88"/>
      <c r="D97" s="424"/>
      <c r="F97" s="426"/>
      <c r="G97" s="426"/>
    </row>
    <row r="98" spans="3:7" s="18" customFormat="1" ht="13.2" x14ac:dyDescent="0.25">
      <c r="C98" s="88"/>
      <c r="D98" s="424"/>
      <c r="F98" s="426"/>
      <c r="G98" s="426"/>
    </row>
    <row r="99" spans="3:7" s="18" customFormat="1" ht="13.2" x14ac:dyDescent="0.25">
      <c r="C99" s="88"/>
      <c r="D99" s="424"/>
      <c r="F99" s="426"/>
      <c r="G99" s="426"/>
    </row>
    <row r="100" spans="3:7" s="18" customFormat="1" ht="13.2" x14ac:dyDescent="0.25">
      <c r="C100" s="88"/>
      <c r="D100" s="424"/>
      <c r="F100" s="426"/>
      <c r="G100" s="426"/>
    </row>
    <row r="101" spans="3:7" s="18" customFormat="1" ht="13.2" x14ac:dyDescent="0.25">
      <c r="C101" s="88"/>
      <c r="D101" s="424"/>
      <c r="F101" s="426"/>
      <c r="G101" s="426"/>
    </row>
    <row r="102" spans="3:7" s="18" customFormat="1" ht="13.2" x14ac:dyDescent="0.25">
      <c r="C102" s="88"/>
      <c r="D102" s="424"/>
      <c r="F102" s="426"/>
      <c r="G102" s="426"/>
    </row>
    <row r="103" spans="3:7" s="18" customFormat="1" ht="13.2" x14ac:dyDescent="0.25">
      <c r="C103" s="88"/>
      <c r="D103" s="424"/>
      <c r="F103" s="426"/>
      <c r="G103" s="426"/>
    </row>
    <row r="104" spans="3:7" s="18" customFormat="1" ht="13.2" x14ac:dyDescent="0.25">
      <c r="C104" s="88"/>
      <c r="D104" s="424"/>
      <c r="F104" s="426"/>
      <c r="G104" s="426"/>
    </row>
    <row r="105" spans="3:7" s="18" customFormat="1" ht="13.2" x14ac:dyDescent="0.25">
      <c r="C105" s="88"/>
      <c r="D105" s="424"/>
      <c r="F105" s="426"/>
      <c r="G105" s="426"/>
    </row>
    <row r="106" spans="3:7" s="18" customFormat="1" ht="13.2" x14ac:dyDescent="0.25">
      <c r="C106" s="88"/>
      <c r="D106" s="424"/>
      <c r="F106" s="426"/>
      <c r="G106" s="426"/>
    </row>
    <row r="107" spans="3:7" s="18" customFormat="1" ht="13.2" x14ac:dyDescent="0.25">
      <c r="C107" s="88"/>
      <c r="D107" s="424"/>
      <c r="F107" s="426"/>
      <c r="G107" s="426"/>
    </row>
    <row r="108" spans="3:7" s="18" customFormat="1" ht="13.2" x14ac:dyDescent="0.25">
      <c r="C108" s="88"/>
      <c r="D108" s="424"/>
      <c r="F108" s="426"/>
      <c r="G108" s="426"/>
    </row>
    <row r="109" spans="3:7" s="18" customFormat="1" ht="13.2" x14ac:dyDescent="0.25">
      <c r="C109" s="88"/>
      <c r="D109" s="424"/>
      <c r="F109" s="426"/>
      <c r="G109" s="426"/>
    </row>
    <row r="110" spans="3:7" s="18" customFormat="1" ht="13.2" x14ac:dyDescent="0.25">
      <c r="C110" s="88"/>
      <c r="D110" s="424"/>
      <c r="F110" s="426"/>
      <c r="G110" s="426"/>
    </row>
    <row r="111" spans="3:7" s="18" customFormat="1" ht="13.2" x14ac:dyDescent="0.25">
      <c r="C111" s="88"/>
      <c r="D111" s="424"/>
      <c r="F111" s="426"/>
      <c r="G111" s="426"/>
    </row>
    <row r="112" spans="3:7" s="18" customFormat="1" ht="13.2" x14ac:dyDescent="0.25">
      <c r="C112" s="88"/>
      <c r="D112" s="424"/>
      <c r="F112" s="426"/>
      <c r="G112" s="426"/>
    </row>
    <row r="113" spans="3:7" s="18" customFormat="1" ht="13.2" x14ac:dyDescent="0.25">
      <c r="C113" s="88"/>
      <c r="D113" s="424"/>
      <c r="F113" s="426"/>
      <c r="G113" s="426"/>
    </row>
    <row r="114" spans="3:7" s="18" customFormat="1" ht="13.2" x14ac:dyDescent="0.25">
      <c r="C114" s="88"/>
      <c r="D114" s="424"/>
      <c r="F114" s="426"/>
      <c r="G114" s="426"/>
    </row>
    <row r="115" spans="3:7" s="18" customFormat="1" ht="13.2" x14ac:dyDescent="0.25">
      <c r="C115" s="88"/>
      <c r="D115" s="424"/>
      <c r="F115" s="426"/>
      <c r="G115" s="426"/>
    </row>
    <row r="116" spans="3:7" s="18" customFormat="1" ht="13.2" x14ac:dyDescent="0.25">
      <c r="C116" s="88"/>
      <c r="D116" s="424"/>
      <c r="F116" s="426"/>
      <c r="G116" s="426"/>
    </row>
    <row r="117" spans="3:7" s="18" customFormat="1" ht="13.2" x14ac:dyDescent="0.25">
      <c r="C117" s="88"/>
      <c r="D117" s="424"/>
      <c r="F117" s="426"/>
      <c r="G117" s="426"/>
    </row>
    <row r="118" spans="3:7" s="18" customFormat="1" ht="13.2" x14ac:dyDescent="0.25">
      <c r="C118" s="88"/>
      <c r="D118" s="424"/>
      <c r="F118" s="426"/>
      <c r="G118" s="426"/>
    </row>
    <row r="119" spans="3:7" s="18" customFormat="1" ht="13.2" x14ac:dyDescent="0.25">
      <c r="C119" s="88"/>
      <c r="D119" s="424"/>
      <c r="F119" s="426"/>
      <c r="G119" s="426"/>
    </row>
    <row r="120" spans="3:7" s="18" customFormat="1" ht="13.2" x14ac:dyDescent="0.25">
      <c r="C120" s="88"/>
      <c r="D120" s="424"/>
      <c r="F120" s="426"/>
      <c r="G120" s="426"/>
    </row>
    <row r="121" spans="3:7" s="18" customFormat="1" ht="13.2" x14ac:dyDescent="0.25">
      <c r="C121" s="88"/>
      <c r="D121" s="424"/>
      <c r="F121" s="426"/>
      <c r="G121" s="426"/>
    </row>
    <row r="122" spans="3:7" s="18" customFormat="1" ht="13.2" x14ac:dyDescent="0.25">
      <c r="C122" s="88"/>
      <c r="D122" s="424"/>
      <c r="F122" s="426"/>
      <c r="G122" s="426"/>
    </row>
    <row r="123" spans="3:7" s="18" customFormat="1" ht="13.2" x14ac:dyDescent="0.25">
      <c r="C123" s="88"/>
      <c r="D123" s="424"/>
      <c r="F123" s="426"/>
      <c r="G123" s="426"/>
    </row>
    <row r="124" spans="3:7" s="18" customFormat="1" ht="13.2" x14ac:dyDescent="0.25">
      <c r="C124" s="88"/>
      <c r="D124" s="424"/>
      <c r="F124" s="426"/>
      <c r="G124" s="426"/>
    </row>
    <row r="125" spans="3:7" s="18" customFormat="1" ht="13.2" x14ac:dyDescent="0.25">
      <c r="C125" s="88"/>
      <c r="D125" s="424"/>
      <c r="F125" s="426"/>
      <c r="G125" s="426"/>
    </row>
    <row r="126" spans="3:7" s="18" customFormat="1" ht="13.2" x14ac:dyDescent="0.25">
      <c r="C126" s="88"/>
      <c r="D126" s="424"/>
      <c r="F126" s="426"/>
      <c r="G126" s="426"/>
    </row>
    <row r="127" spans="3:7" s="18" customFormat="1" ht="13.2" x14ac:dyDescent="0.25">
      <c r="C127" s="88"/>
      <c r="D127" s="424"/>
      <c r="F127" s="426"/>
      <c r="G127" s="426"/>
    </row>
    <row r="128" spans="3:7" s="18" customFormat="1" ht="13.2" x14ac:dyDescent="0.25">
      <c r="C128" s="88"/>
      <c r="D128" s="424"/>
      <c r="F128" s="426"/>
      <c r="G128" s="426"/>
    </row>
    <row r="129" spans="3:7" s="18" customFormat="1" ht="13.2" x14ac:dyDescent="0.25">
      <c r="C129" s="88"/>
      <c r="D129" s="424"/>
      <c r="F129" s="426"/>
      <c r="G129" s="426"/>
    </row>
    <row r="130" spans="3:7" s="18" customFormat="1" ht="13.2" x14ac:dyDescent="0.25">
      <c r="C130" s="88"/>
      <c r="D130" s="424"/>
      <c r="F130" s="426"/>
      <c r="G130" s="426"/>
    </row>
    <row r="131" spans="3:7" s="18" customFormat="1" ht="13.2" x14ac:dyDescent="0.25">
      <c r="C131" s="88"/>
      <c r="D131" s="424"/>
      <c r="F131" s="426"/>
      <c r="G131" s="426"/>
    </row>
    <row r="132" spans="3:7" s="18" customFormat="1" ht="13.2" x14ac:dyDescent="0.25">
      <c r="C132" s="88"/>
      <c r="D132" s="424"/>
      <c r="F132" s="426"/>
      <c r="G132" s="426"/>
    </row>
    <row r="133" spans="3:7" s="18" customFormat="1" ht="13.2" x14ac:dyDescent="0.25">
      <c r="C133" s="88"/>
      <c r="D133" s="424"/>
      <c r="F133" s="426"/>
      <c r="G133" s="426"/>
    </row>
    <row r="134" spans="3:7" s="18" customFormat="1" ht="13.2" x14ac:dyDescent="0.25">
      <c r="C134" s="88"/>
      <c r="D134" s="424"/>
      <c r="F134" s="426"/>
      <c r="G134" s="426"/>
    </row>
    <row r="135" spans="3:7" s="18" customFormat="1" ht="13.2" x14ac:dyDescent="0.25">
      <c r="C135" s="88"/>
      <c r="D135" s="424"/>
      <c r="F135" s="426"/>
      <c r="G135" s="426"/>
    </row>
    <row r="136" spans="3:7" s="18" customFormat="1" ht="13.2" x14ac:dyDescent="0.25">
      <c r="C136" s="88"/>
      <c r="D136" s="424"/>
      <c r="F136" s="426"/>
      <c r="G136" s="426"/>
    </row>
    <row r="137" spans="3:7" s="18" customFormat="1" ht="13.2" x14ac:dyDescent="0.25">
      <c r="C137" s="88"/>
      <c r="D137" s="424"/>
      <c r="F137" s="426"/>
      <c r="G137" s="426"/>
    </row>
    <row r="138" spans="3:7" s="18" customFormat="1" ht="13.2" x14ac:dyDescent="0.25">
      <c r="C138" s="88"/>
      <c r="D138" s="424"/>
      <c r="F138" s="426"/>
      <c r="G138" s="426"/>
    </row>
    <row r="139" spans="3:7" s="18" customFormat="1" ht="13.2" x14ac:dyDescent="0.25">
      <c r="C139" s="88"/>
      <c r="D139" s="424"/>
      <c r="F139" s="426"/>
      <c r="G139" s="426"/>
    </row>
    <row r="140" spans="3:7" s="18" customFormat="1" ht="13.2" x14ac:dyDescent="0.25">
      <c r="C140" s="88"/>
      <c r="D140" s="424"/>
      <c r="F140" s="426"/>
      <c r="G140" s="426"/>
    </row>
    <row r="141" spans="3:7" s="18" customFormat="1" ht="13.2" x14ac:dyDescent="0.25">
      <c r="C141" s="88"/>
      <c r="D141" s="424"/>
      <c r="F141" s="426"/>
      <c r="G141" s="426"/>
    </row>
    <row r="142" spans="3:7" s="18" customFormat="1" ht="13.2" x14ac:dyDescent="0.25">
      <c r="C142" s="88"/>
      <c r="D142" s="424"/>
      <c r="F142" s="426"/>
      <c r="G142" s="426"/>
    </row>
    <row r="143" spans="3:7" s="18" customFormat="1" ht="13.2" x14ac:dyDescent="0.25">
      <c r="C143" s="88"/>
      <c r="D143" s="424"/>
      <c r="F143" s="426"/>
      <c r="G143" s="426"/>
    </row>
    <row r="144" spans="3:7" s="18" customFormat="1" ht="13.2" x14ac:dyDescent="0.25">
      <c r="C144" s="88"/>
      <c r="D144" s="424"/>
      <c r="F144" s="426"/>
      <c r="G144" s="426"/>
    </row>
    <row r="145" spans="3:7" s="18" customFormat="1" ht="13.2" x14ac:dyDescent="0.25">
      <c r="C145" s="88"/>
      <c r="D145" s="424"/>
      <c r="F145" s="426"/>
      <c r="G145" s="426"/>
    </row>
    <row r="146" spans="3:7" s="18" customFormat="1" ht="13.2" x14ac:dyDescent="0.25">
      <c r="C146" s="88"/>
      <c r="D146" s="424"/>
      <c r="F146" s="426"/>
      <c r="G146" s="426"/>
    </row>
    <row r="147" spans="3:7" s="18" customFormat="1" ht="13.2" x14ac:dyDescent="0.25">
      <c r="C147" s="88"/>
      <c r="D147" s="424"/>
      <c r="F147" s="426"/>
      <c r="G147" s="426"/>
    </row>
    <row r="148" spans="3:7" s="18" customFormat="1" ht="13.2" x14ac:dyDescent="0.25">
      <c r="C148" s="88"/>
      <c r="D148" s="424"/>
      <c r="F148" s="426"/>
      <c r="G148" s="426"/>
    </row>
    <row r="149" spans="3:7" s="18" customFormat="1" ht="13.2" x14ac:dyDescent="0.25">
      <c r="C149" s="88"/>
      <c r="D149" s="424"/>
      <c r="F149" s="426"/>
      <c r="G149" s="426"/>
    </row>
    <row r="150" spans="3:7" s="18" customFormat="1" ht="13.2" x14ac:dyDescent="0.25">
      <c r="C150" s="88"/>
      <c r="D150" s="424"/>
      <c r="F150" s="426"/>
      <c r="G150" s="426"/>
    </row>
    <row r="151" spans="3:7" s="18" customFormat="1" ht="13.2" x14ac:dyDescent="0.25">
      <c r="C151" s="88"/>
      <c r="D151" s="424"/>
      <c r="F151" s="426"/>
      <c r="G151" s="426"/>
    </row>
    <row r="152" spans="3:7" s="18" customFormat="1" ht="13.2" x14ac:dyDescent="0.25">
      <c r="C152" s="88"/>
      <c r="D152" s="424"/>
      <c r="F152" s="426"/>
      <c r="G152" s="426"/>
    </row>
    <row r="153" spans="3:7" s="18" customFormat="1" ht="13.2" x14ac:dyDescent="0.25">
      <c r="C153" s="88"/>
      <c r="D153" s="424"/>
      <c r="F153" s="426"/>
      <c r="G153" s="426"/>
    </row>
    <row r="154" spans="3:7" s="18" customFormat="1" ht="13.2" x14ac:dyDescent="0.25">
      <c r="C154" s="88"/>
      <c r="D154" s="424"/>
      <c r="F154" s="426"/>
      <c r="G154" s="426"/>
    </row>
    <row r="155" spans="3:7" s="18" customFormat="1" ht="13.2" x14ac:dyDescent="0.25">
      <c r="C155" s="88"/>
      <c r="D155" s="424"/>
      <c r="F155" s="426"/>
      <c r="G155" s="426"/>
    </row>
    <row r="156" spans="3:7" s="18" customFormat="1" ht="13.2" x14ac:dyDescent="0.25">
      <c r="C156" s="88"/>
      <c r="D156" s="424"/>
      <c r="F156" s="426"/>
      <c r="G156" s="426"/>
    </row>
    <row r="157" spans="3:7" s="18" customFormat="1" ht="13.2" x14ac:dyDescent="0.25">
      <c r="C157" s="88"/>
      <c r="D157" s="424"/>
      <c r="F157" s="426"/>
      <c r="G157" s="426"/>
    </row>
    <row r="158" spans="3:7" s="18" customFormat="1" ht="13.2" x14ac:dyDescent="0.25">
      <c r="C158" s="88"/>
      <c r="D158" s="424"/>
      <c r="F158" s="426"/>
      <c r="G158" s="426"/>
    </row>
    <row r="159" spans="3:7" s="18" customFormat="1" ht="13.2" x14ac:dyDescent="0.25">
      <c r="C159" s="88"/>
      <c r="D159" s="424"/>
      <c r="F159" s="426"/>
      <c r="G159" s="426"/>
    </row>
    <row r="160" spans="3:7" s="18" customFormat="1" ht="13.2" x14ac:dyDescent="0.25">
      <c r="C160" s="88"/>
      <c r="D160" s="424"/>
      <c r="F160" s="426"/>
      <c r="G160" s="426"/>
    </row>
    <row r="161" spans="3:7" s="18" customFormat="1" ht="13.2" x14ac:dyDescent="0.25">
      <c r="C161" s="88"/>
      <c r="D161" s="424"/>
      <c r="F161" s="426"/>
      <c r="G161" s="426"/>
    </row>
    <row r="162" spans="3:7" s="18" customFormat="1" ht="13.2" x14ac:dyDescent="0.25">
      <c r="C162" s="88"/>
      <c r="D162" s="424"/>
      <c r="F162" s="426"/>
      <c r="G162" s="426"/>
    </row>
    <row r="163" spans="3:7" s="18" customFormat="1" ht="13.2" x14ac:dyDescent="0.25">
      <c r="C163" s="88"/>
      <c r="D163" s="424"/>
      <c r="F163" s="426"/>
      <c r="G163" s="426"/>
    </row>
    <row r="164" spans="3:7" s="18" customFormat="1" ht="13.2" x14ac:dyDescent="0.25">
      <c r="C164" s="88"/>
      <c r="D164" s="424"/>
      <c r="F164" s="426"/>
      <c r="G164" s="426"/>
    </row>
    <row r="165" spans="3:7" s="18" customFormat="1" ht="13.2" x14ac:dyDescent="0.25">
      <c r="C165" s="88"/>
      <c r="D165" s="424"/>
      <c r="F165" s="426"/>
      <c r="G165" s="426"/>
    </row>
    <row r="166" spans="3:7" s="18" customFormat="1" ht="13.2" x14ac:dyDescent="0.25">
      <c r="C166" s="88"/>
      <c r="D166" s="424"/>
      <c r="F166" s="426"/>
      <c r="G166" s="426"/>
    </row>
    <row r="167" spans="3:7" s="18" customFormat="1" ht="13.2" x14ac:dyDescent="0.25">
      <c r="C167" s="88"/>
      <c r="D167" s="424"/>
      <c r="F167" s="426"/>
      <c r="G167" s="426"/>
    </row>
    <row r="168" spans="3:7" s="18" customFormat="1" ht="13.2" x14ac:dyDescent="0.25">
      <c r="C168" s="88"/>
      <c r="D168" s="424"/>
      <c r="F168" s="426"/>
      <c r="G168" s="426"/>
    </row>
    <row r="169" spans="3:7" s="18" customFormat="1" ht="13.2" x14ac:dyDescent="0.25">
      <c r="C169" s="88"/>
      <c r="D169" s="424"/>
      <c r="F169" s="426"/>
      <c r="G169" s="426"/>
    </row>
    <row r="170" spans="3:7" s="18" customFormat="1" ht="13.2" x14ac:dyDescent="0.25">
      <c r="C170" s="88"/>
      <c r="D170" s="424"/>
      <c r="F170" s="426"/>
      <c r="G170" s="426"/>
    </row>
    <row r="171" spans="3:7" s="18" customFormat="1" ht="13.2" x14ac:dyDescent="0.25">
      <c r="C171" s="88"/>
      <c r="D171" s="424"/>
      <c r="F171" s="426"/>
      <c r="G171" s="426"/>
    </row>
    <row r="172" spans="3:7" s="18" customFormat="1" ht="13.2" x14ac:dyDescent="0.25">
      <c r="C172" s="88"/>
      <c r="D172" s="424"/>
      <c r="F172" s="426"/>
      <c r="G172" s="426"/>
    </row>
    <row r="173" spans="3:7" s="18" customFormat="1" ht="13.2" x14ac:dyDescent="0.25">
      <c r="C173" s="88"/>
      <c r="D173" s="424"/>
      <c r="F173" s="426"/>
      <c r="G173" s="426"/>
    </row>
    <row r="174" spans="3:7" s="18" customFormat="1" ht="13.2" x14ac:dyDescent="0.25">
      <c r="C174" s="88"/>
      <c r="D174" s="424"/>
      <c r="F174" s="426"/>
      <c r="G174" s="426"/>
    </row>
    <row r="175" spans="3:7" s="18" customFormat="1" ht="13.2" x14ac:dyDescent="0.25">
      <c r="C175" s="88"/>
      <c r="D175" s="424"/>
      <c r="F175" s="426"/>
      <c r="G175" s="426"/>
    </row>
    <row r="176" spans="3:7" s="18" customFormat="1" ht="13.2" x14ac:dyDescent="0.25">
      <c r="C176" s="88"/>
      <c r="D176" s="424"/>
      <c r="F176" s="426"/>
      <c r="G176" s="426"/>
    </row>
    <row r="177" spans="3:7" s="18" customFormat="1" ht="13.2" x14ac:dyDescent="0.25">
      <c r="C177" s="88"/>
      <c r="D177" s="424"/>
      <c r="F177" s="426"/>
      <c r="G177" s="426"/>
    </row>
    <row r="178" spans="3:7" s="18" customFormat="1" ht="13.2" x14ac:dyDescent="0.25">
      <c r="C178" s="88"/>
      <c r="D178" s="424"/>
      <c r="F178" s="426"/>
      <c r="G178" s="426"/>
    </row>
    <row r="179" spans="3:7" s="18" customFormat="1" ht="13.2" x14ac:dyDescent="0.25">
      <c r="C179" s="88"/>
      <c r="D179" s="424"/>
      <c r="F179" s="426"/>
      <c r="G179" s="426"/>
    </row>
    <row r="180" spans="3:7" s="18" customFormat="1" ht="13.2" x14ac:dyDescent="0.25">
      <c r="C180" s="88"/>
      <c r="D180" s="424"/>
      <c r="F180" s="426"/>
      <c r="G180" s="426"/>
    </row>
    <row r="181" spans="3:7" s="18" customFormat="1" ht="13.2" x14ac:dyDescent="0.25">
      <c r="C181" s="88"/>
      <c r="D181" s="424"/>
      <c r="F181" s="426"/>
      <c r="G181" s="426"/>
    </row>
    <row r="182" spans="3:7" s="18" customFormat="1" ht="13.2" x14ac:dyDescent="0.25">
      <c r="C182" s="88"/>
      <c r="D182" s="424"/>
      <c r="F182" s="426"/>
      <c r="G182" s="426"/>
    </row>
    <row r="183" spans="3:7" s="18" customFormat="1" ht="13.2" x14ac:dyDescent="0.25">
      <c r="C183" s="88"/>
      <c r="D183" s="424"/>
      <c r="F183" s="426"/>
      <c r="G183" s="426"/>
    </row>
    <row r="184" spans="3:7" s="18" customFormat="1" ht="13.2" x14ac:dyDescent="0.25">
      <c r="C184" s="88"/>
      <c r="D184" s="424"/>
      <c r="F184" s="426"/>
      <c r="G184" s="426"/>
    </row>
    <row r="185" spans="3:7" s="18" customFormat="1" ht="13.2" x14ac:dyDescent="0.25">
      <c r="C185" s="88"/>
      <c r="D185" s="424"/>
      <c r="F185" s="426"/>
      <c r="G185" s="426"/>
    </row>
    <row r="186" spans="3:7" s="18" customFormat="1" ht="13.2" x14ac:dyDescent="0.25">
      <c r="C186" s="88"/>
      <c r="D186" s="424"/>
      <c r="F186" s="426"/>
      <c r="G186" s="426"/>
    </row>
    <row r="187" spans="3:7" s="18" customFormat="1" ht="13.2" x14ac:dyDescent="0.25">
      <c r="C187" s="88"/>
      <c r="D187" s="424"/>
      <c r="F187" s="426"/>
      <c r="G187" s="426"/>
    </row>
    <row r="188" spans="3:7" s="18" customFormat="1" ht="13.2" x14ac:dyDescent="0.25">
      <c r="C188" s="88"/>
      <c r="D188" s="424"/>
      <c r="F188" s="426"/>
      <c r="G188" s="426"/>
    </row>
    <row r="189" spans="3:7" s="18" customFormat="1" ht="13.2" x14ac:dyDescent="0.25">
      <c r="C189" s="88"/>
      <c r="D189" s="424"/>
      <c r="F189" s="426"/>
      <c r="G189" s="426"/>
    </row>
    <row r="190" spans="3:7" s="18" customFormat="1" ht="13.2" x14ac:dyDescent="0.25">
      <c r="C190" s="88"/>
      <c r="D190" s="424"/>
      <c r="F190" s="426"/>
      <c r="G190" s="426"/>
    </row>
    <row r="191" spans="3:7" s="18" customFormat="1" ht="13.2" x14ac:dyDescent="0.25">
      <c r="C191" s="88"/>
      <c r="D191" s="424"/>
      <c r="F191" s="426"/>
      <c r="G191" s="426"/>
    </row>
    <row r="192" spans="3:7" s="18" customFormat="1" ht="13.2" x14ac:dyDescent="0.25">
      <c r="C192" s="88"/>
      <c r="D192" s="424"/>
      <c r="F192" s="426"/>
      <c r="G192" s="426"/>
    </row>
    <row r="193" spans="3:7" s="18" customFormat="1" ht="13.2" x14ac:dyDescent="0.25">
      <c r="C193" s="88"/>
      <c r="D193" s="424"/>
      <c r="F193" s="426"/>
      <c r="G193" s="426"/>
    </row>
    <row r="194" spans="3:7" s="18" customFormat="1" ht="13.2" x14ac:dyDescent="0.25">
      <c r="C194" s="88"/>
      <c r="D194" s="424"/>
      <c r="F194" s="426"/>
      <c r="G194" s="426"/>
    </row>
    <row r="195" spans="3:7" s="18" customFormat="1" ht="13.2" x14ac:dyDescent="0.25">
      <c r="C195" s="88"/>
      <c r="D195" s="424"/>
      <c r="F195" s="426"/>
      <c r="G195" s="426"/>
    </row>
    <row r="196" spans="3:7" s="18" customFormat="1" ht="13.2" x14ac:dyDescent="0.25">
      <c r="C196" s="88"/>
      <c r="D196" s="424"/>
      <c r="F196" s="426"/>
      <c r="G196" s="426"/>
    </row>
    <row r="197" spans="3:7" s="18" customFormat="1" ht="13.2" x14ac:dyDescent="0.25">
      <c r="C197" s="88"/>
      <c r="D197" s="424"/>
      <c r="F197" s="426"/>
      <c r="G197" s="426"/>
    </row>
    <row r="198" spans="3:7" s="18" customFormat="1" ht="13.2" x14ac:dyDescent="0.25">
      <c r="C198" s="88"/>
      <c r="D198" s="424"/>
      <c r="F198" s="426"/>
      <c r="G198" s="426"/>
    </row>
    <row r="199" spans="3:7" s="18" customFormat="1" ht="13.2" x14ac:dyDescent="0.25">
      <c r="C199" s="88"/>
      <c r="D199" s="424"/>
      <c r="F199" s="426"/>
      <c r="G199" s="426"/>
    </row>
    <row r="200" spans="3:7" s="18" customFormat="1" ht="13.2" x14ac:dyDescent="0.25">
      <c r="C200" s="88"/>
      <c r="D200" s="424"/>
      <c r="F200" s="426"/>
      <c r="G200" s="426"/>
    </row>
    <row r="201" spans="3:7" s="18" customFormat="1" ht="13.2" x14ac:dyDescent="0.25">
      <c r="C201" s="88"/>
      <c r="D201" s="424"/>
      <c r="F201" s="426"/>
      <c r="G201" s="426"/>
    </row>
    <row r="202" spans="3:7" s="18" customFormat="1" ht="13.2" x14ac:dyDescent="0.25">
      <c r="C202" s="88"/>
      <c r="D202" s="424"/>
      <c r="F202" s="426"/>
      <c r="G202" s="426"/>
    </row>
    <row r="203" spans="3:7" s="18" customFormat="1" ht="13.2" x14ac:dyDescent="0.25">
      <c r="C203" s="88"/>
      <c r="D203" s="424"/>
      <c r="F203" s="426"/>
      <c r="G203" s="426"/>
    </row>
    <row r="204" spans="3:7" s="18" customFormat="1" ht="13.2" x14ac:dyDescent="0.25">
      <c r="C204" s="88"/>
      <c r="D204" s="424"/>
      <c r="F204" s="426"/>
      <c r="G204" s="426"/>
    </row>
    <row r="205" spans="3:7" s="18" customFormat="1" ht="13.2" x14ac:dyDescent="0.25">
      <c r="C205" s="88"/>
      <c r="D205" s="424"/>
      <c r="F205" s="426"/>
      <c r="G205" s="426"/>
    </row>
    <row r="206" spans="3:7" s="18" customFormat="1" ht="13.2" x14ac:dyDescent="0.25">
      <c r="C206" s="88"/>
      <c r="D206" s="424"/>
      <c r="F206" s="426"/>
      <c r="G206" s="426"/>
    </row>
    <row r="207" spans="3:7" s="18" customFormat="1" ht="13.2" x14ac:dyDescent="0.25">
      <c r="C207" s="88"/>
      <c r="D207" s="424"/>
      <c r="F207" s="426"/>
      <c r="G207" s="426"/>
    </row>
    <row r="208" spans="3:7" s="18" customFormat="1" ht="13.2" x14ac:dyDescent="0.25">
      <c r="C208" s="88"/>
      <c r="D208" s="424"/>
      <c r="F208" s="426"/>
      <c r="G208" s="426"/>
    </row>
    <row r="209" spans="3:7" s="18" customFormat="1" ht="13.2" x14ac:dyDescent="0.25">
      <c r="C209" s="88"/>
      <c r="D209" s="424"/>
      <c r="F209" s="426"/>
      <c r="G209" s="426"/>
    </row>
    <row r="210" spans="3:7" s="18" customFormat="1" ht="13.2" x14ac:dyDescent="0.25">
      <c r="C210" s="88"/>
      <c r="D210" s="424"/>
      <c r="F210" s="426"/>
      <c r="G210" s="426"/>
    </row>
    <row r="211" spans="3:7" s="18" customFormat="1" ht="13.2" x14ac:dyDescent="0.25">
      <c r="C211" s="88"/>
      <c r="D211" s="424"/>
      <c r="F211" s="426"/>
      <c r="G211" s="426"/>
    </row>
    <row r="212" spans="3:7" s="18" customFormat="1" ht="13.2" x14ac:dyDescent="0.25">
      <c r="C212" s="88"/>
      <c r="D212" s="424"/>
      <c r="F212" s="426"/>
      <c r="G212" s="426"/>
    </row>
    <row r="213" spans="3:7" s="18" customFormat="1" ht="13.2" x14ac:dyDescent="0.25">
      <c r="C213" s="88"/>
      <c r="D213" s="424"/>
      <c r="F213" s="426"/>
      <c r="G213" s="426"/>
    </row>
    <row r="214" spans="3:7" s="18" customFormat="1" ht="13.2" x14ac:dyDescent="0.25">
      <c r="C214" s="88"/>
      <c r="D214" s="424"/>
      <c r="F214" s="426"/>
      <c r="G214" s="426"/>
    </row>
    <row r="215" spans="3:7" s="18" customFormat="1" ht="13.2" x14ac:dyDescent="0.25">
      <c r="C215" s="88"/>
      <c r="D215" s="424"/>
      <c r="F215" s="426"/>
      <c r="G215" s="426"/>
    </row>
    <row r="216" spans="3:7" s="18" customFormat="1" ht="13.2" x14ac:dyDescent="0.25">
      <c r="C216" s="88"/>
      <c r="D216" s="424"/>
      <c r="F216" s="426"/>
      <c r="G216" s="426"/>
    </row>
    <row r="217" spans="3:7" s="18" customFormat="1" ht="13.2" x14ac:dyDescent="0.25">
      <c r="C217" s="88"/>
      <c r="D217" s="424"/>
      <c r="F217" s="426"/>
      <c r="G217" s="426"/>
    </row>
    <row r="218" spans="3:7" s="18" customFormat="1" ht="13.2" x14ac:dyDescent="0.25">
      <c r="C218" s="88"/>
      <c r="D218" s="424"/>
      <c r="F218" s="426"/>
      <c r="G218" s="426"/>
    </row>
    <row r="219" spans="3:7" s="18" customFormat="1" ht="13.2" x14ac:dyDescent="0.25">
      <c r="C219" s="88"/>
      <c r="D219" s="424"/>
      <c r="F219" s="426"/>
      <c r="G219" s="426"/>
    </row>
    <row r="220" spans="3:7" s="18" customFormat="1" ht="13.2" x14ac:dyDescent="0.25">
      <c r="C220" s="88"/>
      <c r="D220" s="424"/>
      <c r="F220" s="426"/>
      <c r="G220" s="426"/>
    </row>
    <row r="221" spans="3:7" s="18" customFormat="1" ht="13.2" x14ac:dyDescent="0.25">
      <c r="C221" s="88"/>
      <c r="D221" s="424"/>
      <c r="F221" s="426"/>
      <c r="G221" s="426"/>
    </row>
    <row r="222" spans="3:7" s="18" customFormat="1" ht="13.2" x14ac:dyDescent="0.25">
      <c r="C222" s="88"/>
      <c r="D222" s="424"/>
      <c r="F222" s="426"/>
      <c r="G222" s="426"/>
    </row>
    <row r="223" spans="3:7" s="18" customFormat="1" ht="13.2" x14ac:dyDescent="0.25">
      <c r="C223" s="88"/>
      <c r="D223" s="424"/>
      <c r="F223" s="426"/>
      <c r="G223" s="426"/>
    </row>
    <row r="224" spans="3:7" s="18" customFormat="1" ht="13.2" x14ac:dyDescent="0.25">
      <c r="C224" s="88"/>
      <c r="D224" s="424"/>
      <c r="F224" s="426"/>
      <c r="G224" s="426"/>
    </row>
    <row r="225" spans="1:10" s="18" customFormat="1" ht="13.2" x14ac:dyDescent="0.25">
      <c r="C225" s="88"/>
      <c r="D225" s="424"/>
      <c r="F225" s="426"/>
      <c r="G225" s="426"/>
    </row>
    <row r="226" spans="1:10" s="18" customFormat="1" ht="13.2" x14ac:dyDescent="0.25">
      <c r="C226" s="88"/>
      <c r="D226" s="424"/>
      <c r="F226" s="426"/>
      <c r="G226" s="426"/>
    </row>
    <row r="227" spans="1:10" s="18" customFormat="1" ht="13.2" x14ac:dyDescent="0.25">
      <c r="C227" s="88"/>
      <c r="D227" s="424"/>
      <c r="F227" s="426"/>
      <c r="G227" s="426"/>
    </row>
    <row r="228" spans="1:10" ht="13.2" x14ac:dyDescent="0.25">
      <c r="A228" s="18"/>
      <c r="B228" s="18"/>
      <c r="C228" s="88"/>
      <c r="D228" s="424"/>
      <c r="E228" s="18"/>
      <c r="F228" s="426"/>
      <c r="G228" s="426"/>
      <c r="H228" s="18"/>
      <c r="I228" s="18"/>
      <c r="J228" s="18"/>
    </row>
  </sheetData>
  <autoFilter ref="A7:F7" xr:uid="{00000000-0009-0000-0000-000014000000}"/>
  <mergeCells count="1">
    <mergeCell ref="B20:D20"/>
  </mergeCells>
  <conditionalFormatting sqref="A8:E8 G8:I8 A9:I9 A10:E10 G10:I10 A11:I19">
    <cfRule type="expression" dxfId="55" priority="4">
      <formula>MOD(ROW(),2)=1</formula>
    </cfRule>
  </conditionalFormatting>
  <conditionalFormatting sqref="B9:B19">
    <cfRule type="expression" dxfId="54" priority="3">
      <formula>MOD(ROW(),2)=1</formula>
    </cfRule>
  </conditionalFormatting>
  <conditionalFormatting sqref="D8:D19">
    <cfRule type="containsText" dxfId="53" priority="5" operator="containsText" text="Petty Cash">
      <formula>NOT(ISERROR(SEARCH("Petty Cash",D8)))</formula>
    </cfRule>
    <cfRule type="containsText" dxfId="52" priority="6" operator="containsText" text="PC">
      <formula>NOT(ISERROR(SEARCH("PC",D8)))</formula>
    </cfRule>
    <cfRule type="beginsWith" dxfId="51" priority="7" operator="beginsWith" text="CC">
      <formula>LEFT(D8,LEN("CC"))="CC"</formula>
    </cfRule>
    <cfRule type="containsText" dxfId="50" priority="8" operator="containsText" text="Petty Cash">
      <formula>NOT(ISERROR(SEARCH("Petty Cash",D8)))</formula>
    </cfRule>
    <cfRule type="containsText" dxfId="49" priority="9" operator="containsText" text="PC">
      <formula>NOT(ISERROR(SEARCH("PC",D8)))</formula>
    </cfRule>
  </conditionalFormatting>
  <conditionalFormatting sqref="E9:E19">
    <cfRule type="expression" dxfId="48" priority="2">
      <formula>MOD(ROW(),2)=1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223"/>
  <sheetViews>
    <sheetView showGridLines="0" zoomScale="85" zoomScaleNormal="85" workbookViewId="0">
      <pane ySplit="7" topLeftCell="A8" activePane="bottomLeft" state="frozen"/>
      <selection pane="bottomLeft" activeCell="A8" sqref="A8:XFD8"/>
    </sheetView>
  </sheetViews>
  <sheetFormatPr defaultColWidth="9.109375" defaultRowHeight="12.75" customHeight="1" x14ac:dyDescent="0.25"/>
  <cols>
    <col min="1" max="1" width="5.44140625" customWidth="1"/>
    <col min="2" max="2" width="35.109375" customWidth="1"/>
    <col min="3" max="3" width="12.88671875" style="5" customWidth="1"/>
    <col min="4" max="4" width="19.33203125" style="801" customWidth="1"/>
    <col min="5" max="5" width="44.33203125" customWidth="1"/>
    <col min="6" max="6" width="17.6640625" customWidth="1"/>
    <col min="7" max="7" width="15.5546875" customWidth="1"/>
    <col min="8" max="8" width="12.109375" customWidth="1"/>
    <col min="9" max="9" width="31.6640625" customWidth="1"/>
  </cols>
  <sheetData>
    <row r="1" spans="1:15" s="109" customFormat="1" ht="51" customHeight="1" x14ac:dyDescent="0.25">
      <c r="B1" s="2" t="s">
        <v>163</v>
      </c>
      <c r="C1" s="1"/>
      <c r="D1" s="802"/>
      <c r="E1" s="381"/>
      <c r="F1" s="382">
        <f>SUMMARY!F17</f>
        <v>1</v>
      </c>
      <c r="G1" s="457"/>
    </row>
    <row r="2" spans="1:15" s="18" customFormat="1" ht="15.6" x14ac:dyDescent="0.3">
      <c r="B2" s="385" t="s">
        <v>94</v>
      </c>
      <c r="C2" s="386"/>
      <c r="D2" s="386" t="s">
        <v>97</v>
      </c>
      <c r="E2" s="629" t="s">
        <v>141</v>
      </c>
      <c r="F2" s="630">
        <f>G15</f>
        <v>0</v>
      </c>
      <c r="G2" s="631"/>
    </row>
    <row r="3" spans="1:15" s="18" customFormat="1" ht="13.8" x14ac:dyDescent="0.25">
      <c r="B3" s="391"/>
      <c r="C3" s="803"/>
      <c r="D3" s="804"/>
      <c r="E3" s="603"/>
      <c r="F3" s="603"/>
      <c r="G3" s="603"/>
    </row>
    <row r="4" spans="1:15" s="25" customFormat="1" ht="12.75" customHeight="1" x14ac:dyDescent="0.3">
      <c r="B4" s="805"/>
      <c r="C4" s="806"/>
      <c r="D4" s="807"/>
      <c r="E4" s="406"/>
      <c r="F4" s="303" t="s">
        <v>102</v>
      </c>
      <c r="G4" s="632">
        <f>SUM(F1-F2)</f>
        <v>1</v>
      </c>
    </row>
    <row r="5" spans="1:15" s="18" customFormat="1" ht="12.75" customHeight="1" x14ac:dyDescent="0.25">
      <c r="B5" s="401"/>
      <c r="C5" s="232"/>
      <c r="D5" s="808"/>
      <c r="E5" s="403"/>
      <c r="F5" s="809"/>
      <c r="G5" s="809"/>
    </row>
    <row r="6" spans="1:15" s="18" customFormat="1" ht="0.75" customHeight="1" x14ac:dyDescent="0.25">
      <c r="B6" s="434"/>
      <c r="C6" s="232"/>
      <c r="D6" s="808"/>
      <c r="E6" s="403"/>
      <c r="F6" s="403"/>
      <c r="G6" s="435"/>
      <c r="H6" s="425"/>
    </row>
    <row r="7" spans="1:15" s="433" customFormat="1" ht="12.75" customHeight="1" x14ac:dyDescent="0.25">
      <c r="A7" s="148"/>
      <c r="B7" s="775" t="s">
        <v>84</v>
      </c>
      <c r="C7" s="436" t="s">
        <v>85</v>
      </c>
      <c r="D7" s="559" t="s">
        <v>133</v>
      </c>
      <c r="E7" s="436" t="s">
        <v>86</v>
      </c>
      <c r="F7" s="436" t="s">
        <v>87</v>
      </c>
      <c r="G7" s="437" t="s">
        <v>88</v>
      </c>
      <c r="H7" s="413" t="s">
        <v>85</v>
      </c>
      <c r="I7" s="418" t="s">
        <v>89</v>
      </c>
    </row>
    <row r="8" spans="1:15" s="18" customFormat="1" ht="13.8" x14ac:dyDescent="0.25">
      <c r="A8" s="417"/>
      <c r="B8" s="417"/>
      <c r="C8" s="417"/>
      <c r="D8" s="417"/>
      <c r="E8" s="417"/>
      <c r="F8" s="417"/>
      <c r="G8" s="417"/>
      <c r="H8" s="417"/>
      <c r="I8" s="417"/>
      <c r="J8" s="242"/>
      <c r="K8" s="242"/>
      <c r="L8" s="242"/>
      <c r="M8" s="242"/>
      <c r="N8" s="242"/>
      <c r="O8" s="242"/>
    </row>
    <row r="9" spans="1:15" s="18" customFormat="1" ht="13.8" x14ac:dyDescent="0.25">
      <c r="A9" s="417"/>
      <c r="B9" s="417"/>
      <c r="C9" s="417"/>
      <c r="D9" s="417"/>
      <c r="E9" s="417"/>
      <c r="F9" s="417"/>
      <c r="G9" s="417"/>
      <c r="H9" s="417"/>
      <c r="I9" s="417"/>
      <c r="J9" s="242"/>
      <c r="K9" s="242"/>
      <c r="L9" s="242"/>
      <c r="M9" s="242"/>
      <c r="N9" s="242"/>
      <c r="O9" s="242"/>
    </row>
    <row r="10" spans="1:15" s="18" customFormat="1" ht="13.8" x14ac:dyDescent="0.25">
      <c r="A10" s="417"/>
      <c r="B10" s="417"/>
      <c r="C10" s="417"/>
      <c r="D10" s="417"/>
      <c r="E10" s="417"/>
      <c r="F10" s="417"/>
      <c r="G10" s="417"/>
      <c r="H10" s="417"/>
      <c r="I10" s="417"/>
      <c r="J10" s="242"/>
      <c r="K10" s="242"/>
      <c r="L10" s="242"/>
      <c r="M10" s="242"/>
      <c r="N10" s="242"/>
      <c r="O10" s="242"/>
    </row>
    <row r="11" spans="1:15" s="18" customFormat="1" ht="21.75" customHeight="1" x14ac:dyDescent="0.25">
      <c r="A11" s="417"/>
      <c r="B11" s="417"/>
      <c r="C11" s="417"/>
      <c r="D11" s="417"/>
      <c r="E11" s="417"/>
      <c r="F11" s="417"/>
      <c r="G11" s="417"/>
      <c r="H11" s="417"/>
      <c r="I11" s="417"/>
      <c r="J11" s="242"/>
      <c r="K11" s="242"/>
      <c r="L11" s="242"/>
      <c r="M11" s="242"/>
      <c r="N11" s="242"/>
      <c r="O11" s="242"/>
    </row>
    <row r="12" spans="1:15" ht="13.8" x14ac:dyDescent="0.25">
      <c r="A12" s="417"/>
      <c r="B12" s="417"/>
      <c r="C12" s="417"/>
      <c r="D12" s="417"/>
      <c r="E12" s="417"/>
      <c r="F12" s="417"/>
      <c r="G12" s="417"/>
      <c r="H12" s="417"/>
      <c r="I12" s="417"/>
    </row>
    <row r="13" spans="1:15" s="18" customFormat="1" ht="17.25" customHeight="1" x14ac:dyDescent="0.25">
      <c r="A13" s="417"/>
      <c r="B13" s="417"/>
      <c r="C13" s="417"/>
      <c r="D13" s="417"/>
      <c r="E13" s="417"/>
      <c r="F13" s="417"/>
      <c r="G13" s="417"/>
      <c r="H13" s="417"/>
      <c r="I13" s="417"/>
      <c r="J13" s="242"/>
      <c r="K13" s="242"/>
      <c r="L13" s="242"/>
      <c r="M13" s="242"/>
      <c r="N13" s="242"/>
      <c r="O13" s="242"/>
    </row>
    <row r="14" spans="1:15" s="18" customFormat="1" ht="12.75" customHeight="1" x14ac:dyDescent="0.25">
      <c r="A14" s="417"/>
      <c r="B14" s="417"/>
      <c r="C14" s="417"/>
      <c r="D14" s="417"/>
      <c r="E14" s="417"/>
      <c r="F14" s="417"/>
      <c r="G14" s="417"/>
      <c r="H14" s="417"/>
      <c r="I14" s="417"/>
      <c r="J14" s="242"/>
      <c r="K14" s="242"/>
      <c r="L14" s="242"/>
      <c r="M14" s="242"/>
      <c r="N14" s="242"/>
      <c r="O14" s="242"/>
    </row>
    <row r="15" spans="1:15" s="25" customFormat="1" ht="19.5" customHeight="1" x14ac:dyDescent="0.3">
      <c r="A15" s="418"/>
      <c r="B15" s="810"/>
      <c r="C15" s="811"/>
      <c r="D15" s="811"/>
      <c r="E15" s="162" t="s">
        <v>90</v>
      </c>
      <c r="F15" s="440">
        <f>SUM(F8:F13)</f>
        <v>0</v>
      </c>
      <c r="G15" s="441">
        <f>SUM(G8:G13)</f>
        <v>0</v>
      </c>
      <c r="H15" s="165" t="s">
        <v>91</v>
      </c>
      <c r="I15" s="653"/>
    </row>
    <row r="16" spans="1:15" s="171" customFormat="1" ht="12.75" customHeight="1" x14ac:dyDescent="0.3">
      <c r="C16" s="654"/>
      <c r="D16" s="812"/>
      <c r="E16" s="168" t="s">
        <v>92</v>
      </c>
      <c r="F16" s="795">
        <f>SUM(G4-F15)</f>
        <v>1</v>
      </c>
      <c r="G16" s="796"/>
      <c r="H16" s="658"/>
    </row>
    <row r="17" spans="3:8" s="18" customFormat="1" ht="13.2" x14ac:dyDescent="0.25">
      <c r="C17" s="423"/>
      <c r="D17" s="813"/>
      <c r="E17" s="425"/>
      <c r="F17" s="425"/>
      <c r="G17" s="425"/>
      <c r="H17" s="425"/>
    </row>
    <row r="18" spans="3:8" s="18" customFormat="1" ht="13.2" x14ac:dyDescent="0.25">
      <c r="C18" s="423"/>
      <c r="D18" s="813"/>
      <c r="E18" s="425"/>
      <c r="F18" s="425"/>
      <c r="G18" s="425"/>
      <c r="H18" s="425"/>
    </row>
    <row r="19" spans="3:8" s="18" customFormat="1" ht="13.2" x14ac:dyDescent="0.25">
      <c r="C19" s="423"/>
      <c r="D19" s="813"/>
      <c r="E19" s="425"/>
      <c r="F19" s="425"/>
      <c r="G19" s="425"/>
      <c r="H19" s="425"/>
    </row>
    <row r="20" spans="3:8" s="18" customFormat="1" ht="13.2" x14ac:dyDescent="0.25">
      <c r="C20" s="423"/>
      <c r="D20" s="813"/>
      <c r="E20" s="425"/>
      <c r="F20" s="425"/>
      <c r="G20" s="425"/>
      <c r="H20" s="425"/>
    </row>
    <row r="21" spans="3:8" s="18" customFormat="1" ht="13.2" x14ac:dyDescent="0.25">
      <c r="C21" s="423"/>
      <c r="D21" s="813"/>
      <c r="E21" s="425"/>
      <c r="F21" s="425"/>
      <c r="G21" s="425"/>
      <c r="H21" s="425"/>
    </row>
    <row r="22" spans="3:8" s="18" customFormat="1" ht="13.2" x14ac:dyDescent="0.25">
      <c r="C22" s="423"/>
      <c r="D22" s="813"/>
      <c r="E22" s="425"/>
      <c r="F22" s="425"/>
      <c r="G22" s="425"/>
      <c r="H22" s="425"/>
    </row>
    <row r="23" spans="3:8" s="18" customFormat="1" ht="13.2" x14ac:dyDescent="0.25">
      <c r="C23" s="423"/>
      <c r="D23" s="813"/>
      <c r="E23" s="425"/>
      <c r="F23" s="425"/>
      <c r="G23" s="425"/>
      <c r="H23" s="425"/>
    </row>
    <row r="24" spans="3:8" s="18" customFormat="1" ht="13.2" x14ac:dyDescent="0.25">
      <c r="C24" s="423"/>
      <c r="D24" s="813"/>
      <c r="E24" s="425"/>
      <c r="F24" s="425"/>
      <c r="G24" s="425"/>
      <c r="H24" s="425"/>
    </row>
    <row r="25" spans="3:8" s="18" customFormat="1" ht="13.2" x14ac:dyDescent="0.25">
      <c r="C25" s="423"/>
      <c r="D25" s="813"/>
      <c r="E25" s="425"/>
      <c r="F25" s="425"/>
      <c r="G25" s="425"/>
      <c r="H25" s="425"/>
    </row>
    <row r="26" spans="3:8" s="18" customFormat="1" ht="13.2" x14ac:dyDescent="0.25">
      <c r="C26" s="423"/>
      <c r="D26" s="813"/>
      <c r="E26" s="425"/>
      <c r="F26" s="425"/>
      <c r="G26" s="425"/>
      <c r="H26" s="425"/>
    </row>
    <row r="27" spans="3:8" s="18" customFormat="1" ht="13.2" x14ac:dyDescent="0.25">
      <c r="C27" s="423"/>
      <c r="D27" s="813"/>
      <c r="E27" s="425"/>
      <c r="F27" s="425"/>
      <c r="G27" s="425"/>
      <c r="H27" s="425"/>
    </row>
    <row r="28" spans="3:8" s="18" customFormat="1" ht="13.2" x14ac:dyDescent="0.25">
      <c r="C28" s="423"/>
      <c r="D28" s="813"/>
      <c r="E28" s="425"/>
      <c r="F28" s="425"/>
      <c r="G28" s="425"/>
      <c r="H28" s="425"/>
    </row>
    <row r="29" spans="3:8" s="18" customFormat="1" ht="13.2" x14ac:dyDescent="0.25">
      <c r="C29" s="423"/>
      <c r="D29" s="813"/>
      <c r="E29" s="425"/>
      <c r="F29" s="425"/>
      <c r="G29" s="425"/>
      <c r="H29" s="425"/>
    </row>
    <row r="30" spans="3:8" s="18" customFormat="1" ht="13.2" x14ac:dyDescent="0.25">
      <c r="C30" s="423"/>
      <c r="D30" s="813"/>
      <c r="E30" s="425"/>
      <c r="F30" s="425"/>
      <c r="G30" s="425"/>
      <c r="H30" s="425"/>
    </row>
    <row r="31" spans="3:8" s="18" customFormat="1" ht="13.2" x14ac:dyDescent="0.25">
      <c r="C31" s="423"/>
      <c r="D31" s="813"/>
      <c r="E31" s="425"/>
      <c r="F31" s="425"/>
      <c r="G31" s="425"/>
      <c r="H31" s="425"/>
    </row>
    <row r="32" spans="3:8" s="18" customFormat="1" ht="13.2" x14ac:dyDescent="0.25">
      <c r="C32" s="423"/>
      <c r="D32" s="813"/>
      <c r="E32" s="425"/>
      <c r="F32" s="425"/>
      <c r="G32" s="425"/>
      <c r="H32" s="425"/>
    </row>
    <row r="33" spans="3:8" s="18" customFormat="1" ht="13.2" x14ac:dyDescent="0.25">
      <c r="C33" s="423"/>
      <c r="D33" s="813"/>
      <c r="E33" s="425"/>
      <c r="F33" s="425"/>
      <c r="G33" s="425"/>
      <c r="H33" s="425"/>
    </row>
    <row r="34" spans="3:8" s="18" customFormat="1" ht="13.2" x14ac:dyDescent="0.25">
      <c r="C34" s="423"/>
      <c r="D34" s="813"/>
      <c r="E34" s="425"/>
      <c r="F34" s="425"/>
      <c r="G34" s="425"/>
      <c r="H34" s="425"/>
    </row>
    <row r="35" spans="3:8" s="18" customFormat="1" ht="13.2" x14ac:dyDescent="0.25">
      <c r="C35" s="423"/>
      <c r="D35" s="813"/>
      <c r="E35" s="425"/>
      <c r="F35" s="425"/>
      <c r="G35" s="425"/>
      <c r="H35" s="425"/>
    </row>
    <row r="36" spans="3:8" s="18" customFormat="1" ht="13.2" x14ac:dyDescent="0.25">
      <c r="C36" s="423"/>
      <c r="D36" s="813"/>
      <c r="E36" s="425"/>
      <c r="F36" s="425"/>
      <c r="G36" s="425"/>
      <c r="H36" s="425"/>
    </row>
    <row r="37" spans="3:8" s="18" customFormat="1" ht="13.2" x14ac:dyDescent="0.25">
      <c r="C37" s="423"/>
      <c r="D37" s="813"/>
      <c r="E37" s="425"/>
      <c r="F37" s="425"/>
      <c r="G37" s="425"/>
      <c r="H37" s="425"/>
    </row>
    <row r="38" spans="3:8" s="18" customFormat="1" ht="13.2" x14ac:dyDescent="0.25">
      <c r="C38" s="423"/>
      <c r="D38" s="813"/>
      <c r="E38" s="425"/>
      <c r="F38" s="425"/>
      <c r="G38" s="425"/>
      <c r="H38" s="425"/>
    </row>
    <row r="39" spans="3:8" s="18" customFormat="1" ht="13.2" x14ac:dyDescent="0.25">
      <c r="C39" s="423"/>
      <c r="D39" s="813"/>
      <c r="E39" s="425"/>
      <c r="F39" s="425"/>
      <c r="G39" s="425"/>
      <c r="H39" s="425"/>
    </row>
    <row r="40" spans="3:8" s="18" customFormat="1" ht="13.2" x14ac:dyDescent="0.25">
      <c r="C40" s="423"/>
      <c r="D40" s="813"/>
      <c r="E40" s="425"/>
      <c r="F40" s="425"/>
      <c r="G40" s="425"/>
      <c r="H40" s="425"/>
    </row>
    <row r="41" spans="3:8" s="18" customFormat="1" ht="13.2" x14ac:dyDescent="0.25">
      <c r="C41" s="423"/>
      <c r="D41" s="813"/>
      <c r="E41" s="425"/>
      <c r="F41" s="425"/>
      <c r="G41" s="425"/>
      <c r="H41" s="425"/>
    </row>
    <row r="42" spans="3:8" s="18" customFormat="1" ht="13.2" x14ac:dyDescent="0.25">
      <c r="C42" s="423"/>
      <c r="D42" s="813"/>
      <c r="E42" s="425"/>
      <c r="F42" s="425"/>
      <c r="G42" s="425"/>
      <c r="H42" s="425"/>
    </row>
    <row r="43" spans="3:8" s="18" customFormat="1" ht="13.2" x14ac:dyDescent="0.25">
      <c r="C43" s="423"/>
      <c r="D43" s="813"/>
      <c r="E43" s="425"/>
      <c r="F43" s="425"/>
      <c r="G43" s="425"/>
      <c r="H43" s="425"/>
    </row>
    <row r="44" spans="3:8" s="18" customFormat="1" ht="13.2" x14ac:dyDescent="0.25">
      <c r="C44" s="88"/>
      <c r="D44" s="813"/>
    </row>
    <row r="45" spans="3:8" s="18" customFormat="1" ht="13.2" x14ac:dyDescent="0.25">
      <c r="C45" s="88"/>
      <c r="D45" s="813"/>
    </row>
    <row r="46" spans="3:8" s="18" customFormat="1" ht="13.2" x14ac:dyDescent="0.25">
      <c r="C46" s="88"/>
      <c r="D46" s="813"/>
    </row>
    <row r="47" spans="3:8" s="18" customFormat="1" ht="13.2" x14ac:dyDescent="0.25">
      <c r="C47" s="88"/>
      <c r="D47" s="813"/>
    </row>
    <row r="48" spans="3:8" s="18" customFormat="1" ht="13.2" x14ac:dyDescent="0.25">
      <c r="C48" s="88"/>
      <c r="D48" s="813"/>
    </row>
    <row r="49" spans="3:4" s="18" customFormat="1" ht="13.2" x14ac:dyDescent="0.25">
      <c r="C49" s="88"/>
      <c r="D49" s="813"/>
    </row>
    <row r="50" spans="3:4" s="18" customFormat="1" ht="13.2" x14ac:dyDescent="0.25">
      <c r="C50" s="88"/>
      <c r="D50" s="813"/>
    </row>
    <row r="51" spans="3:4" s="18" customFormat="1" ht="13.2" x14ac:dyDescent="0.25">
      <c r="C51" s="88"/>
      <c r="D51" s="813"/>
    </row>
    <row r="52" spans="3:4" s="18" customFormat="1" ht="13.2" x14ac:dyDescent="0.25">
      <c r="C52" s="88"/>
      <c r="D52" s="813"/>
    </row>
    <row r="53" spans="3:4" s="18" customFormat="1" ht="13.2" x14ac:dyDescent="0.25">
      <c r="C53" s="88"/>
      <c r="D53" s="813"/>
    </row>
    <row r="54" spans="3:4" s="18" customFormat="1" ht="13.2" x14ac:dyDescent="0.25">
      <c r="C54" s="88"/>
      <c r="D54" s="813"/>
    </row>
    <row r="55" spans="3:4" s="18" customFormat="1" ht="13.2" x14ac:dyDescent="0.25">
      <c r="C55" s="88"/>
      <c r="D55" s="813"/>
    </row>
    <row r="56" spans="3:4" s="18" customFormat="1" ht="13.2" x14ac:dyDescent="0.25">
      <c r="C56" s="88"/>
      <c r="D56" s="813"/>
    </row>
    <row r="57" spans="3:4" s="18" customFormat="1" ht="13.2" x14ac:dyDescent="0.25">
      <c r="C57" s="88"/>
      <c r="D57" s="813"/>
    </row>
    <row r="58" spans="3:4" s="18" customFormat="1" ht="13.2" x14ac:dyDescent="0.25">
      <c r="C58" s="88"/>
      <c r="D58" s="813"/>
    </row>
    <row r="59" spans="3:4" s="18" customFormat="1" ht="13.2" x14ac:dyDescent="0.25">
      <c r="C59" s="88"/>
      <c r="D59" s="813"/>
    </row>
    <row r="60" spans="3:4" s="18" customFormat="1" ht="13.2" x14ac:dyDescent="0.25">
      <c r="C60" s="88"/>
      <c r="D60" s="813"/>
    </row>
    <row r="61" spans="3:4" s="18" customFormat="1" ht="13.2" x14ac:dyDescent="0.25">
      <c r="C61" s="88"/>
      <c r="D61" s="813"/>
    </row>
    <row r="62" spans="3:4" s="18" customFormat="1" ht="13.2" x14ac:dyDescent="0.25">
      <c r="C62" s="88"/>
      <c r="D62" s="813"/>
    </row>
    <row r="63" spans="3:4" s="18" customFormat="1" ht="13.2" x14ac:dyDescent="0.25">
      <c r="C63" s="88"/>
      <c r="D63" s="813"/>
    </row>
    <row r="64" spans="3:4" s="18" customFormat="1" ht="13.2" x14ac:dyDescent="0.25">
      <c r="C64" s="88"/>
      <c r="D64" s="813"/>
    </row>
    <row r="65" spans="3:4" s="18" customFormat="1" ht="13.2" x14ac:dyDescent="0.25">
      <c r="C65" s="88"/>
      <c r="D65" s="813"/>
    </row>
    <row r="66" spans="3:4" s="18" customFormat="1" ht="13.2" x14ac:dyDescent="0.25">
      <c r="C66" s="88"/>
      <c r="D66" s="813"/>
    </row>
    <row r="67" spans="3:4" s="18" customFormat="1" ht="13.2" x14ac:dyDescent="0.25">
      <c r="C67" s="88"/>
      <c r="D67" s="813"/>
    </row>
    <row r="68" spans="3:4" s="18" customFormat="1" ht="13.2" x14ac:dyDescent="0.25">
      <c r="C68" s="88"/>
      <c r="D68" s="813"/>
    </row>
    <row r="69" spans="3:4" s="18" customFormat="1" ht="13.2" x14ac:dyDescent="0.25">
      <c r="C69" s="88"/>
      <c r="D69" s="813"/>
    </row>
    <row r="70" spans="3:4" s="18" customFormat="1" ht="13.2" x14ac:dyDescent="0.25">
      <c r="C70" s="88"/>
      <c r="D70" s="813"/>
    </row>
    <row r="71" spans="3:4" s="18" customFormat="1" ht="13.2" x14ac:dyDescent="0.25">
      <c r="C71" s="88"/>
      <c r="D71" s="813"/>
    </row>
    <row r="72" spans="3:4" s="18" customFormat="1" ht="13.2" x14ac:dyDescent="0.25">
      <c r="C72" s="88"/>
      <c r="D72" s="813"/>
    </row>
    <row r="73" spans="3:4" s="18" customFormat="1" ht="13.2" x14ac:dyDescent="0.25">
      <c r="C73" s="88"/>
      <c r="D73" s="813"/>
    </row>
    <row r="74" spans="3:4" s="18" customFormat="1" ht="13.2" x14ac:dyDescent="0.25">
      <c r="C74" s="88"/>
      <c r="D74" s="813"/>
    </row>
    <row r="75" spans="3:4" s="18" customFormat="1" ht="13.2" x14ac:dyDescent="0.25">
      <c r="C75" s="88"/>
      <c r="D75" s="813"/>
    </row>
    <row r="76" spans="3:4" s="18" customFormat="1" ht="13.2" x14ac:dyDescent="0.25">
      <c r="C76" s="88"/>
      <c r="D76" s="813"/>
    </row>
    <row r="77" spans="3:4" s="18" customFormat="1" ht="13.2" x14ac:dyDescent="0.25">
      <c r="C77" s="88"/>
      <c r="D77" s="813"/>
    </row>
    <row r="78" spans="3:4" s="18" customFormat="1" ht="13.2" x14ac:dyDescent="0.25">
      <c r="C78" s="88"/>
      <c r="D78" s="813"/>
    </row>
    <row r="79" spans="3:4" s="18" customFormat="1" ht="13.2" x14ac:dyDescent="0.25">
      <c r="C79" s="88"/>
      <c r="D79" s="813"/>
    </row>
    <row r="80" spans="3:4" s="18" customFormat="1" ht="13.2" x14ac:dyDescent="0.25">
      <c r="C80" s="88"/>
      <c r="D80" s="813"/>
    </row>
    <row r="81" spans="3:4" s="18" customFormat="1" ht="13.2" x14ac:dyDescent="0.25">
      <c r="C81" s="88"/>
      <c r="D81" s="813"/>
    </row>
    <row r="82" spans="3:4" s="18" customFormat="1" ht="13.2" x14ac:dyDescent="0.25">
      <c r="C82" s="88"/>
      <c r="D82" s="813"/>
    </row>
    <row r="83" spans="3:4" s="18" customFormat="1" ht="13.2" x14ac:dyDescent="0.25">
      <c r="C83" s="88"/>
      <c r="D83" s="813"/>
    </row>
    <row r="84" spans="3:4" s="18" customFormat="1" ht="13.2" x14ac:dyDescent="0.25">
      <c r="C84" s="88"/>
      <c r="D84" s="813"/>
    </row>
    <row r="85" spans="3:4" s="18" customFormat="1" ht="13.2" x14ac:dyDescent="0.25">
      <c r="C85" s="88"/>
      <c r="D85" s="813"/>
    </row>
    <row r="86" spans="3:4" s="18" customFormat="1" ht="13.2" x14ac:dyDescent="0.25">
      <c r="C86" s="88"/>
      <c r="D86" s="813"/>
    </row>
    <row r="87" spans="3:4" s="18" customFormat="1" ht="13.2" x14ac:dyDescent="0.25">
      <c r="C87" s="88"/>
      <c r="D87" s="813"/>
    </row>
    <row r="88" spans="3:4" s="18" customFormat="1" ht="13.2" x14ac:dyDescent="0.25">
      <c r="C88" s="88"/>
      <c r="D88" s="813"/>
    </row>
    <row r="89" spans="3:4" s="18" customFormat="1" ht="13.2" x14ac:dyDescent="0.25">
      <c r="C89" s="88"/>
      <c r="D89" s="813"/>
    </row>
    <row r="90" spans="3:4" s="18" customFormat="1" ht="13.2" x14ac:dyDescent="0.25">
      <c r="C90" s="88"/>
      <c r="D90" s="813"/>
    </row>
    <row r="91" spans="3:4" s="18" customFormat="1" ht="13.2" x14ac:dyDescent="0.25">
      <c r="C91" s="88"/>
      <c r="D91" s="813"/>
    </row>
    <row r="92" spans="3:4" s="18" customFormat="1" ht="13.2" x14ac:dyDescent="0.25">
      <c r="C92" s="88"/>
      <c r="D92" s="813"/>
    </row>
    <row r="93" spans="3:4" s="18" customFormat="1" ht="13.2" x14ac:dyDescent="0.25">
      <c r="C93" s="88"/>
      <c r="D93" s="813"/>
    </row>
    <row r="94" spans="3:4" s="18" customFormat="1" ht="13.2" x14ac:dyDescent="0.25">
      <c r="C94" s="88"/>
      <c r="D94" s="813"/>
    </row>
    <row r="95" spans="3:4" s="18" customFormat="1" ht="13.2" x14ac:dyDescent="0.25">
      <c r="C95" s="88"/>
      <c r="D95" s="813"/>
    </row>
    <row r="96" spans="3:4" s="18" customFormat="1" ht="13.2" x14ac:dyDescent="0.25">
      <c r="C96" s="88"/>
      <c r="D96" s="813"/>
    </row>
    <row r="97" spans="3:4" s="18" customFormat="1" ht="13.2" x14ac:dyDescent="0.25">
      <c r="C97" s="88"/>
      <c r="D97" s="813"/>
    </row>
    <row r="98" spans="3:4" s="18" customFormat="1" ht="13.2" x14ac:dyDescent="0.25">
      <c r="C98" s="88"/>
      <c r="D98" s="813"/>
    </row>
    <row r="99" spans="3:4" s="18" customFormat="1" ht="13.2" x14ac:dyDescent="0.25">
      <c r="C99" s="88"/>
      <c r="D99" s="813"/>
    </row>
    <row r="100" spans="3:4" s="18" customFormat="1" ht="13.2" x14ac:dyDescent="0.25">
      <c r="C100" s="88"/>
      <c r="D100" s="813"/>
    </row>
    <row r="101" spans="3:4" s="18" customFormat="1" ht="13.2" x14ac:dyDescent="0.25">
      <c r="C101" s="88"/>
      <c r="D101" s="813"/>
    </row>
    <row r="102" spans="3:4" s="18" customFormat="1" ht="13.2" x14ac:dyDescent="0.25">
      <c r="C102" s="88"/>
      <c r="D102" s="813"/>
    </row>
    <row r="103" spans="3:4" s="18" customFormat="1" ht="13.2" x14ac:dyDescent="0.25">
      <c r="C103" s="88"/>
      <c r="D103" s="813"/>
    </row>
    <row r="104" spans="3:4" s="18" customFormat="1" ht="13.2" x14ac:dyDescent="0.25">
      <c r="C104" s="88"/>
      <c r="D104" s="813"/>
    </row>
    <row r="105" spans="3:4" s="18" customFormat="1" ht="13.2" x14ac:dyDescent="0.25">
      <c r="C105" s="88"/>
      <c r="D105" s="813"/>
    </row>
    <row r="106" spans="3:4" s="18" customFormat="1" ht="13.2" x14ac:dyDescent="0.25">
      <c r="C106" s="88"/>
      <c r="D106" s="813"/>
    </row>
    <row r="107" spans="3:4" s="18" customFormat="1" ht="13.2" x14ac:dyDescent="0.25">
      <c r="C107" s="88"/>
      <c r="D107" s="813"/>
    </row>
    <row r="108" spans="3:4" s="18" customFormat="1" ht="13.2" x14ac:dyDescent="0.25">
      <c r="C108" s="88"/>
      <c r="D108" s="813"/>
    </row>
    <row r="109" spans="3:4" s="18" customFormat="1" ht="13.2" x14ac:dyDescent="0.25">
      <c r="C109" s="88"/>
      <c r="D109" s="813"/>
    </row>
    <row r="110" spans="3:4" s="18" customFormat="1" ht="13.2" x14ac:dyDescent="0.25">
      <c r="C110" s="88"/>
      <c r="D110" s="813"/>
    </row>
    <row r="111" spans="3:4" s="18" customFormat="1" ht="13.2" x14ac:dyDescent="0.25">
      <c r="C111" s="88"/>
      <c r="D111" s="813"/>
    </row>
    <row r="112" spans="3:4" s="18" customFormat="1" ht="13.2" x14ac:dyDescent="0.25">
      <c r="C112" s="88"/>
      <c r="D112" s="813"/>
    </row>
    <row r="113" spans="3:4" s="18" customFormat="1" ht="13.2" x14ac:dyDescent="0.25">
      <c r="C113" s="88"/>
      <c r="D113" s="813"/>
    </row>
    <row r="114" spans="3:4" s="18" customFormat="1" ht="13.2" x14ac:dyDescent="0.25">
      <c r="C114" s="88"/>
      <c r="D114" s="813"/>
    </row>
    <row r="115" spans="3:4" s="18" customFormat="1" ht="13.2" x14ac:dyDescent="0.25">
      <c r="C115" s="88"/>
      <c r="D115" s="813"/>
    </row>
    <row r="116" spans="3:4" s="18" customFormat="1" ht="13.2" x14ac:dyDescent="0.25">
      <c r="C116" s="88"/>
      <c r="D116" s="813"/>
    </row>
    <row r="117" spans="3:4" s="18" customFormat="1" ht="13.2" x14ac:dyDescent="0.25">
      <c r="C117" s="88"/>
      <c r="D117" s="813"/>
    </row>
    <row r="118" spans="3:4" s="18" customFormat="1" ht="13.2" x14ac:dyDescent="0.25">
      <c r="C118" s="88"/>
      <c r="D118" s="813"/>
    </row>
    <row r="119" spans="3:4" s="18" customFormat="1" ht="13.2" x14ac:dyDescent="0.25">
      <c r="C119" s="88"/>
      <c r="D119" s="813"/>
    </row>
    <row r="120" spans="3:4" s="18" customFormat="1" ht="13.2" x14ac:dyDescent="0.25">
      <c r="C120" s="88"/>
      <c r="D120" s="813"/>
    </row>
    <row r="121" spans="3:4" s="18" customFormat="1" ht="13.2" x14ac:dyDescent="0.25">
      <c r="C121" s="88"/>
      <c r="D121" s="813"/>
    </row>
    <row r="122" spans="3:4" s="18" customFormat="1" ht="13.2" x14ac:dyDescent="0.25">
      <c r="C122" s="88"/>
      <c r="D122" s="813"/>
    </row>
    <row r="123" spans="3:4" s="18" customFormat="1" ht="13.2" x14ac:dyDescent="0.25">
      <c r="C123" s="88"/>
      <c r="D123" s="813"/>
    </row>
    <row r="124" spans="3:4" s="18" customFormat="1" ht="13.2" x14ac:dyDescent="0.25">
      <c r="C124" s="88"/>
      <c r="D124" s="813"/>
    </row>
    <row r="125" spans="3:4" s="18" customFormat="1" ht="13.2" x14ac:dyDescent="0.25">
      <c r="C125" s="88"/>
      <c r="D125" s="813"/>
    </row>
    <row r="126" spans="3:4" s="18" customFormat="1" ht="13.2" x14ac:dyDescent="0.25">
      <c r="C126" s="88"/>
      <c r="D126" s="813"/>
    </row>
    <row r="127" spans="3:4" s="18" customFormat="1" ht="13.2" x14ac:dyDescent="0.25">
      <c r="C127" s="88"/>
      <c r="D127" s="813"/>
    </row>
    <row r="128" spans="3:4" s="18" customFormat="1" ht="13.2" x14ac:dyDescent="0.25">
      <c r="C128" s="88"/>
      <c r="D128" s="813"/>
    </row>
    <row r="129" spans="3:4" s="18" customFormat="1" ht="13.2" x14ac:dyDescent="0.25">
      <c r="C129" s="88"/>
      <c r="D129" s="813"/>
    </row>
    <row r="130" spans="3:4" s="18" customFormat="1" ht="13.2" x14ac:dyDescent="0.25">
      <c r="C130" s="88"/>
      <c r="D130" s="813"/>
    </row>
    <row r="131" spans="3:4" s="18" customFormat="1" ht="13.2" x14ac:dyDescent="0.25">
      <c r="C131" s="88"/>
      <c r="D131" s="813"/>
    </row>
    <row r="132" spans="3:4" s="18" customFormat="1" ht="13.2" x14ac:dyDescent="0.25">
      <c r="C132" s="88"/>
      <c r="D132" s="813"/>
    </row>
    <row r="133" spans="3:4" s="18" customFormat="1" ht="13.2" x14ac:dyDescent="0.25">
      <c r="C133" s="88"/>
      <c r="D133" s="813"/>
    </row>
    <row r="134" spans="3:4" s="18" customFormat="1" ht="13.2" x14ac:dyDescent="0.25">
      <c r="C134" s="88"/>
      <c r="D134" s="813"/>
    </row>
    <row r="135" spans="3:4" s="18" customFormat="1" ht="13.2" x14ac:dyDescent="0.25">
      <c r="C135" s="88"/>
      <c r="D135" s="813"/>
    </row>
    <row r="136" spans="3:4" s="18" customFormat="1" ht="13.2" x14ac:dyDescent="0.25">
      <c r="C136" s="88"/>
      <c r="D136" s="813"/>
    </row>
    <row r="137" spans="3:4" s="18" customFormat="1" ht="13.2" x14ac:dyDescent="0.25">
      <c r="C137" s="88"/>
      <c r="D137" s="813"/>
    </row>
    <row r="138" spans="3:4" s="18" customFormat="1" ht="13.2" x14ac:dyDescent="0.25">
      <c r="C138" s="88"/>
      <c r="D138" s="813"/>
    </row>
    <row r="139" spans="3:4" s="18" customFormat="1" ht="13.2" x14ac:dyDescent="0.25">
      <c r="C139" s="88"/>
      <c r="D139" s="813"/>
    </row>
    <row r="140" spans="3:4" s="18" customFormat="1" ht="13.2" x14ac:dyDescent="0.25">
      <c r="C140" s="88"/>
      <c r="D140" s="813"/>
    </row>
    <row r="141" spans="3:4" s="18" customFormat="1" ht="13.2" x14ac:dyDescent="0.25">
      <c r="C141" s="88"/>
      <c r="D141" s="813"/>
    </row>
    <row r="142" spans="3:4" s="18" customFormat="1" ht="13.2" x14ac:dyDescent="0.25">
      <c r="C142" s="88"/>
      <c r="D142" s="813"/>
    </row>
    <row r="143" spans="3:4" s="18" customFormat="1" ht="13.2" x14ac:dyDescent="0.25">
      <c r="C143" s="88"/>
      <c r="D143" s="813"/>
    </row>
    <row r="144" spans="3:4" s="18" customFormat="1" ht="13.2" x14ac:dyDescent="0.25">
      <c r="C144" s="88"/>
      <c r="D144" s="813"/>
    </row>
    <row r="145" spans="3:4" s="18" customFormat="1" ht="13.2" x14ac:dyDescent="0.25">
      <c r="C145" s="88"/>
      <c r="D145" s="813"/>
    </row>
    <row r="146" spans="3:4" s="18" customFormat="1" ht="13.2" x14ac:dyDescent="0.25">
      <c r="C146" s="88"/>
      <c r="D146" s="813"/>
    </row>
    <row r="147" spans="3:4" s="18" customFormat="1" ht="13.2" x14ac:dyDescent="0.25">
      <c r="C147" s="88"/>
      <c r="D147" s="813"/>
    </row>
    <row r="148" spans="3:4" s="18" customFormat="1" ht="13.2" x14ac:dyDescent="0.25">
      <c r="C148" s="88"/>
      <c r="D148" s="813"/>
    </row>
    <row r="149" spans="3:4" s="18" customFormat="1" ht="13.2" x14ac:dyDescent="0.25">
      <c r="C149" s="88"/>
      <c r="D149" s="813"/>
    </row>
    <row r="150" spans="3:4" s="18" customFormat="1" ht="13.2" x14ac:dyDescent="0.25">
      <c r="C150" s="88"/>
      <c r="D150" s="813"/>
    </row>
    <row r="151" spans="3:4" s="18" customFormat="1" ht="13.2" x14ac:dyDescent="0.25">
      <c r="C151" s="88"/>
      <c r="D151" s="813"/>
    </row>
    <row r="152" spans="3:4" s="18" customFormat="1" ht="13.2" x14ac:dyDescent="0.25">
      <c r="C152" s="88"/>
      <c r="D152" s="813"/>
    </row>
    <row r="153" spans="3:4" s="18" customFormat="1" ht="13.2" x14ac:dyDescent="0.25">
      <c r="C153" s="88"/>
      <c r="D153" s="813"/>
    </row>
    <row r="154" spans="3:4" s="18" customFormat="1" ht="13.2" x14ac:dyDescent="0.25">
      <c r="C154" s="88"/>
      <c r="D154" s="813"/>
    </row>
    <row r="155" spans="3:4" s="18" customFormat="1" ht="13.2" x14ac:dyDescent="0.25">
      <c r="C155" s="88"/>
      <c r="D155" s="813"/>
    </row>
    <row r="156" spans="3:4" s="18" customFormat="1" ht="13.2" x14ac:dyDescent="0.25">
      <c r="C156" s="88"/>
      <c r="D156" s="813"/>
    </row>
    <row r="157" spans="3:4" s="18" customFormat="1" ht="13.2" x14ac:dyDescent="0.25">
      <c r="C157" s="88"/>
      <c r="D157" s="813"/>
    </row>
    <row r="158" spans="3:4" s="18" customFormat="1" ht="13.2" x14ac:dyDescent="0.25">
      <c r="C158" s="88"/>
      <c r="D158" s="813"/>
    </row>
    <row r="159" spans="3:4" s="18" customFormat="1" ht="13.2" x14ac:dyDescent="0.25">
      <c r="C159" s="88"/>
      <c r="D159" s="813"/>
    </row>
    <row r="160" spans="3:4" s="18" customFormat="1" ht="13.2" x14ac:dyDescent="0.25">
      <c r="C160" s="88"/>
      <c r="D160" s="813"/>
    </row>
    <row r="161" spans="3:4" s="18" customFormat="1" ht="13.2" x14ac:dyDescent="0.25">
      <c r="C161" s="88"/>
      <c r="D161" s="813"/>
    </row>
    <row r="162" spans="3:4" s="18" customFormat="1" ht="13.2" x14ac:dyDescent="0.25">
      <c r="C162" s="88"/>
      <c r="D162" s="813"/>
    </row>
    <row r="163" spans="3:4" s="18" customFormat="1" ht="13.2" x14ac:dyDescent="0.25">
      <c r="C163" s="88"/>
      <c r="D163" s="813"/>
    </row>
    <row r="164" spans="3:4" s="18" customFormat="1" ht="13.2" x14ac:dyDescent="0.25">
      <c r="C164" s="88"/>
      <c r="D164" s="813"/>
    </row>
    <row r="165" spans="3:4" s="18" customFormat="1" ht="13.2" x14ac:dyDescent="0.25">
      <c r="C165" s="88"/>
      <c r="D165" s="813"/>
    </row>
    <row r="166" spans="3:4" s="18" customFormat="1" ht="13.2" x14ac:dyDescent="0.25">
      <c r="C166" s="88"/>
      <c r="D166" s="813"/>
    </row>
    <row r="167" spans="3:4" s="18" customFormat="1" ht="13.2" x14ac:dyDescent="0.25">
      <c r="C167" s="88"/>
      <c r="D167" s="813"/>
    </row>
    <row r="168" spans="3:4" s="18" customFormat="1" ht="13.2" x14ac:dyDescent="0.25">
      <c r="C168" s="88"/>
      <c r="D168" s="813"/>
    </row>
    <row r="169" spans="3:4" s="18" customFormat="1" ht="13.2" x14ac:dyDescent="0.25">
      <c r="C169" s="88"/>
      <c r="D169" s="813"/>
    </row>
    <row r="170" spans="3:4" s="18" customFormat="1" ht="13.2" x14ac:dyDescent="0.25">
      <c r="C170" s="88"/>
      <c r="D170" s="813"/>
    </row>
    <row r="171" spans="3:4" s="18" customFormat="1" ht="13.2" x14ac:dyDescent="0.25">
      <c r="C171" s="88"/>
      <c r="D171" s="813"/>
    </row>
    <row r="172" spans="3:4" s="18" customFormat="1" ht="13.2" x14ac:dyDescent="0.25">
      <c r="C172" s="88"/>
      <c r="D172" s="813"/>
    </row>
    <row r="173" spans="3:4" s="18" customFormat="1" ht="13.2" x14ac:dyDescent="0.25">
      <c r="C173" s="88"/>
      <c r="D173" s="813"/>
    </row>
    <row r="174" spans="3:4" s="18" customFormat="1" ht="13.2" x14ac:dyDescent="0.25">
      <c r="C174" s="88"/>
      <c r="D174" s="813"/>
    </row>
    <row r="175" spans="3:4" s="18" customFormat="1" ht="13.2" x14ac:dyDescent="0.25">
      <c r="C175" s="88"/>
      <c r="D175" s="813"/>
    </row>
    <row r="176" spans="3:4" s="18" customFormat="1" ht="13.2" x14ac:dyDescent="0.25">
      <c r="C176" s="88"/>
      <c r="D176" s="813"/>
    </row>
    <row r="177" spans="3:4" s="18" customFormat="1" ht="13.2" x14ac:dyDescent="0.25">
      <c r="C177" s="88"/>
      <c r="D177" s="813"/>
    </row>
    <row r="178" spans="3:4" s="18" customFormat="1" ht="13.2" x14ac:dyDescent="0.25">
      <c r="C178" s="88"/>
      <c r="D178" s="813"/>
    </row>
    <row r="179" spans="3:4" s="18" customFormat="1" ht="13.2" x14ac:dyDescent="0.25">
      <c r="C179" s="88"/>
      <c r="D179" s="813"/>
    </row>
    <row r="180" spans="3:4" s="18" customFormat="1" ht="13.2" x14ac:dyDescent="0.25">
      <c r="C180" s="88"/>
      <c r="D180" s="813"/>
    </row>
    <row r="181" spans="3:4" s="18" customFormat="1" ht="13.2" x14ac:dyDescent="0.25">
      <c r="C181" s="88"/>
      <c r="D181" s="813"/>
    </row>
    <row r="182" spans="3:4" s="18" customFormat="1" ht="13.2" x14ac:dyDescent="0.25">
      <c r="C182" s="88"/>
      <c r="D182" s="813"/>
    </row>
    <row r="183" spans="3:4" s="18" customFormat="1" ht="13.2" x14ac:dyDescent="0.25">
      <c r="C183" s="88"/>
      <c r="D183" s="813"/>
    </row>
    <row r="184" spans="3:4" s="18" customFormat="1" ht="13.2" x14ac:dyDescent="0.25">
      <c r="C184" s="88"/>
      <c r="D184" s="813"/>
    </row>
    <row r="185" spans="3:4" s="18" customFormat="1" ht="13.2" x14ac:dyDescent="0.25">
      <c r="C185" s="88"/>
      <c r="D185" s="813"/>
    </row>
    <row r="186" spans="3:4" s="18" customFormat="1" ht="13.2" x14ac:dyDescent="0.25">
      <c r="C186" s="88"/>
      <c r="D186" s="813"/>
    </row>
    <row r="187" spans="3:4" s="18" customFormat="1" ht="13.2" x14ac:dyDescent="0.25">
      <c r="C187" s="88"/>
      <c r="D187" s="813"/>
    </row>
    <row r="188" spans="3:4" s="18" customFormat="1" ht="13.2" x14ac:dyDescent="0.25">
      <c r="C188" s="88"/>
      <c r="D188" s="813"/>
    </row>
    <row r="189" spans="3:4" s="18" customFormat="1" ht="13.2" x14ac:dyDescent="0.25">
      <c r="C189" s="88"/>
      <c r="D189" s="813"/>
    </row>
    <row r="190" spans="3:4" s="18" customFormat="1" ht="13.2" x14ac:dyDescent="0.25">
      <c r="C190" s="88"/>
      <c r="D190" s="813"/>
    </row>
    <row r="191" spans="3:4" s="18" customFormat="1" ht="13.2" x14ac:dyDescent="0.25">
      <c r="C191" s="88"/>
      <c r="D191" s="813"/>
    </row>
    <row r="192" spans="3:4" s="18" customFormat="1" ht="13.2" x14ac:dyDescent="0.25">
      <c r="C192" s="88"/>
      <c r="D192" s="813"/>
    </row>
    <row r="193" spans="3:4" s="18" customFormat="1" ht="13.2" x14ac:dyDescent="0.25">
      <c r="C193" s="88"/>
      <c r="D193" s="813"/>
    </row>
    <row r="194" spans="3:4" s="18" customFormat="1" ht="13.2" x14ac:dyDescent="0.25">
      <c r="C194" s="88"/>
      <c r="D194" s="813"/>
    </row>
    <row r="195" spans="3:4" s="18" customFormat="1" ht="13.2" x14ac:dyDescent="0.25">
      <c r="C195" s="88"/>
      <c r="D195" s="813"/>
    </row>
    <row r="196" spans="3:4" s="18" customFormat="1" ht="13.2" x14ac:dyDescent="0.25">
      <c r="C196" s="88"/>
      <c r="D196" s="813"/>
    </row>
    <row r="197" spans="3:4" s="18" customFormat="1" ht="13.2" x14ac:dyDescent="0.25">
      <c r="C197" s="88"/>
      <c r="D197" s="813"/>
    </row>
    <row r="198" spans="3:4" s="18" customFormat="1" ht="13.2" x14ac:dyDescent="0.25">
      <c r="C198" s="88"/>
      <c r="D198" s="813"/>
    </row>
    <row r="199" spans="3:4" s="18" customFormat="1" ht="13.2" x14ac:dyDescent="0.25">
      <c r="C199" s="88"/>
      <c r="D199" s="813"/>
    </row>
    <row r="200" spans="3:4" s="18" customFormat="1" ht="13.2" x14ac:dyDescent="0.25">
      <c r="C200" s="88"/>
      <c r="D200" s="813"/>
    </row>
    <row r="201" spans="3:4" s="18" customFormat="1" ht="13.2" x14ac:dyDescent="0.25">
      <c r="C201" s="88"/>
      <c r="D201" s="813"/>
    </row>
    <row r="202" spans="3:4" s="18" customFormat="1" ht="13.2" x14ac:dyDescent="0.25">
      <c r="C202" s="88"/>
      <c r="D202" s="813"/>
    </row>
    <row r="203" spans="3:4" s="18" customFormat="1" ht="13.2" x14ac:dyDescent="0.25">
      <c r="C203" s="88"/>
      <c r="D203" s="813"/>
    </row>
    <row r="204" spans="3:4" s="18" customFormat="1" ht="13.2" x14ac:dyDescent="0.25">
      <c r="C204" s="88"/>
      <c r="D204" s="813"/>
    </row>
    <row r="205" spans="3:4" s="18" customFormat="1" ht="13.2" x14ac:dyDescent="0.25">
      <c r="C205" s="88"/>
      <c r="D205" s="813"/>
    </row>
    <row r="206" spans="3:4" s="18" customFormat="1" ht="13.2" x14ac:dyDescent="0.25">
      <c r="C206" s="88"/>
      <c r="D206" s="813"/>
    </row>
    <row r="207" spans="3:4" s="18" customFormat="1" ht="13.2" x14ac:dyDescent="0.25">
      <c r="C207" s="88"/>
      <c r="D207" s="813"/>
    </row>
    <row r="208" spans="3:4" s="18" customFormat="1" ht="13.2" x14ac:dyDescent="0.25">
      <c r="C208" s="88"/>
      <c r="D208" s="813"/>
    </row>
    <row r="209" spans="1:15" s="18" customFormat="1" ht="13.2" x14ac:dyDescent="0.25">
      <c r="C209" s="88"/>
      <c r="D209" s="813"/>
    </row>
    <row r="210" spans="1:15" s="18" customFormat="1" ht="13.2" x14ac:dyDescent="0.25">
      <c r="C210" s="88"/>
      <c r="D210" s="813"/>
    </row>
    <row r="211" spans="1:15" s="18" customFormat="1" ht="13.2" x14ac:dyDescent="0.25">
      <c r="C211" s="88"/>
      <c r="D211" s="813"/>
    </row>
    <row r="212" spans="1:15" s="18" customFormat="1" ht="13.2" x14ac:dyDescent="0.25">
      <c r="C212" s="88"/>
      <c r="D212" s="813"/>
    </row>
    <row r="213" spans="1:15" s="18" customFormat="1" ht="13.2" x14ac:dyDescent="0.25">
      <c r="C213" s="88"/>
      <c r="D213" s="813"/>
    </row>
    <row r="214" spans="1:15" s="18" customFormat="1" ht="13.2" x14ac:dyDescent="0.25">
      <c r="C214" s="88"/>
      <c r="D214" s="813"/>
    </row>
    <row r="215" spans="1:15" s="18" customFormat="1" ht="13.2" x14ac:dyDescent="0.25">
      <c r="C215" s="88"/>
      <c r="D215" s="813"/>
    </row>
    <row r="216" spans="1:15" s="18" customFormat="1" ht="13.2" x14ac:dyDescent="0.25">
      <c r="C216" s="88"/>
      <c r="D216" s="813"/>
    </row>
    <row r="217" spans="1:15" s="18" customFormat="1" ht="13.2" x14ac:dyDescent="0.25">
      <c r="C217" s="88"/>
      <c r="D217" s="813"/>
    </row>
    <row r="218" spans="1:15" s="18" customFormat="1" ht="13.2" x14ac:dyDescent="0.25">
      <c r="C218" s="88"/>
      <c r="D218" s="813"/>
    </row>
    <row r="219" spans="1:15" s="18" customFormat="1" ht="13.2" x14ac:dyDescent="0.25">
      <c r="C219" s="88"/>
      <c r="D219" s="813"/>
    </row>
    <row r="220" spans="1:15" s="18" customFormat="1" ht="13.2" x14ac:dyDescent="0.25">
      <c r="C220" s="88"/>
      <c r="D220" s="813"/>
    </row>
    <row r="221" spans="1:15" s="18" customFormat="1" ht="13.2" x14ac:dyDescent="0.25">
      <c r="C221" s="88"/>
      <c r="D221" s="813"/>
    </row>
    <row r="222" spans="1:15" s="18" customFormat="1" ht="13.2" x14ac:dyDescent="0.25">
      <c r="C222" s="88"/>
      <c r="D222" s="813"/>
    </row>
    <row r="223" spans="1:15" ht="13.2" x14ac:dyDescent="0.25">
      <c r="A223" s="18"/>
      <c r="B223" s="18"/>
      <c r="C223" s="88"/>
      <c r="D223" s="813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</row>
  </sheetData>
  <conditionalFormatting sqref="A8:I14">
    <cfRule type="expression" dxfId="47" priority="5">
      <formula>MOD(ROW(),2)=1</formula>
    </cfRule>
  </conditionalFormatting>
  <conditionalFormatting sqref="D10:D14">
    <cfRule type="containsText" dxfId="46" priority="2" operator="containsText" text="PC">
      <formula>NOT(ISERROR(SEARCH("PC",D10)))</formula>
    </cfRule>
    <cfRule type="containsText" dxfId="45" priority="3" operator="containsText" text="Petty Cash">
      <formula>NOT(ISERROR(SEARCH("Petty Cash",D10)))</formula>
    </cfRule>
    <cfRule type="beginsWith" dxfId="44" priority="4" operator="beginsWith" text="CC">
      <formula>LEFT(D10,LEN("CC"))="CC"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N230"/>
  <sheetViews>
    <sheetView showGridLines="0" zoomScale="85" zoomScaleNormal="85" workbookViewId="0">
      <pane ySplit="7" topLeftCell="A8" activePane="bottomLeft" state="frozen"/>
      <selection pane="bottomLeft" activeCell="F2" sqref="F2"/>
    </sheetView>
  </sheetViews>
  <sheetFormatPr defaultColWidth="8.88671875" defaultRowHeight="13.5" customHeight="1" x14ac:dyDescent="0.25"/>
  <cols>
    <col min="1" max="1" width="5.88671875" customWidth="1"/>
    <col min="2" max="2" width="32" customWidth="1"/>
    <col min="3" max="3" width="12.88671875" style="592" customWidth="1"/>
    <col min="4" max="4" width="17" style="515" customWidth="1"/>
    <col min="5" max="5" width="35.33203125" style="532" customWidth="1"/>
    <col min="6" max="6" width="15.88671875" customWidth="1"/>
    <col min="7" max="7" width="16.33203125" style="814" customWidth="1"/>
    <col min="8" max="8" width="11.33203125" style="691" customWidth="1"/>
    <col min="9" max="9" width="35.44140625" style="243" customWidth="1"/>
    <col min="10" max="10" width="12.6640625" customWidth="1"/>
    <col min="11" max="11" width="10.6640625" customWidth="1"/>
    <col min="13" max="13" width="11.5546875" customWidth="1"/>
    <col min="14" max="14" width="10.88671875" customWidth="1"/>
  </cols>
  <sheetData>
    <row r="1" spans="1:14" s="109" customFormat="1" ht="49.5" customHeight="1" x14ac:dyDescent="0.25">
      <c r="B1" s="2" t="s">
        <v>38</v>
      </c>
      <c r="C1" s="594"/>
      <c r="D1" s="1091"/>
      <c r="E1" s="815"/>
      <c r="F1" s="816">
        <f>SUMMARY!F19</f>
        <v>2000</v>
      </c>
      <c r="G1" s="817"/>
      <c r="H1" s="1318"/>
      <c r="I1" s="1318"/>
      <c r="J1" s="1318"/>
      <c r="K1" s="764"/>
    </row>
    <row r="2" spans="1:14" s="18" customFormat="1" ht="15.6" x14ac:dyDescent="0.3">
      <c r="B2" s="385" t="s">
        <v>94</v>
      </c>
      <c r="C2" s="596"/>
      <c r="D2" s="596" t="s">
        <v>97</v>
      </c>
      <c r="E2" s="629" t="s">
        <v>141</v>
      </c>
      <c r="F2" s="630">
        <f>G22</f>
        <v>0</v>
      </c>
      <c r="G2" s="631"/>
      <c r="H2" s="818"/>
      <c r="I2" s="438"/>
      <c r="J2" s="242"/>
      <c r="K2" s="242"/>
    </row>
    <row r="3" spans="1:14" s="18" customFormat="1" ht="13.8" x14ac:dyDescent="0.25">
      <c r="B3" s="391"/>
      <c r="C3" s="598" t="s">
        <v>164</v>
      </c>
      <c r="D3" s="1092" t="s">
        <v>165</v>
      </c>
      <c r="E3" s="603"/>
      <c r="F3" s="603"/>
      <c r="G3" s="603"/>
      <c r="H3" s="438"/>
      <c r="I3" s="242"/>
    </row>
    <row r="4" spans="1:14" s="25" customFormat="1" ht="12.75" customHeight="1" x14ac:dyDescent="0.3">
      <c r="B4" s="396"/>
      <c r="C4" s="602"/>
      <c r="D4" s="1093"/>
      <c r="E4" s="406"/>
      <c r="F4" s="303" t="s">
        <v>102</v>
      </c>
      <c r="G4" s="632">
        <f>SUM(F1-F2)</f>
        <v>2000</v>
      </c>
      <c r="H4" s="820"/>
      <c r="I4" s="821"/>
    </row>
    <row r="5" spans="1:14" s="18" customFormat="1" ht="13.5" customHeight="1" x14ac:dyDescent="0.25">
      <c r="B5" s="401"/>
      <c r="C5" s="3"/>
      <c r="D5" s="1094"/>
      <c r="E5" s="667"/>
      <c r="F5" s="403"/>
      <c r="G5" s="438"/>
      <c r="H5" s="438"/>
      <c r="I5" s="242"/>
    </row>
    <row r="6" spans="1:14" s="18" customFormat="1" ht="0.75" customHeight="1" x14ac:dyDescent="0.25">
      <c r="B6" s="434"/>
      <c r="C6" s="3"/>
      <c r="D6" s="1094"/>
      <c r="E6" s="667"/>
      <c r="F6" s="403"/>
      <c r="G6" s="822"/>
      <c r="H6" s="438"/>
      <c r="I6" s="242"/>
    </row>
    <row r="7" spans="1:14" s="25" customFormat="1" ht="12.75" customHeight="1" x14ac:dyDescent="0.25">
      <c r="A7" s="148" t="s">
        <v>166</v>
      </c>
      <c r="B7" s="410" t="s">
        <v>84</v>
      </c>
      <c r="C7" s="606" t="s">
        <v>85</v>
      </c>
      <c r="D7" s="1095" t="s">
        <v>104</v>
      </c>
      <c r="E7" s="667" t="s">
        <v>86</v>
      </c>
      <c r="F7" s="413" t="s">
        <v>142</v>
      </c>
      <c r="G7" s="822"/>
      <c r="H7" s="607" t="s">
        <v>85</v>
      </c>
      <c r="I7" s="823" t="s">
        <v>167</v>
      </c>
    </row>
    <row r="8" spans="1:14" s="245" customFormat="1" ht="12.75" customHeight="1" x14ac:dyDescent="0.3">
      <c r="A8" s="824"/>
      <c r="B8" s="825"/>
      <c r="C8" s="146"/>
      <c r="D8" s="1096"/>
      <c r="E8" s="826"/>
      <c r="F8" s="827"/>
      <c r="G8" s="828"/>
      <c r="H8" s="829"/>
      <c r="I8" s="830"/>
      <c r="J8" s="831"/>
    </row>
    <row r="9" spans="1:14" s="459" customFormat="1" ht="25.5" customHeight="1" x14ac:dyDescent="0.3">
      <c r="A9" s="528"/>
      <c r="B9" s="1073"/>
      <c r="C9" s="285"/>
      <c r="D9" s="1097"/>
      <c r="E9" s="1074"/>
      <c r="F9" s="1075"/>
      <c r="G9" s="1081"/>
      <c r="H9" s="1076"/>
      <c r="I9" s="1078"/>
      <c r="J9" s="1079"/>
    </row>
    <row r="10" spans="1:14" s="245" customFormat="1" ht="12.75" customHeight="1" x14ac:dyDescent="0.3">
      <c r="A10" s="824"/>
      <c r="B10" s="825"/>
      <c r="C10" s="146"/>
      <c r="D10" s="1096"/>
      <c r="E10" s="826"/>
      <c r="F10" s="827"/>
      <c r="G10" s="828"/>
      <c r="H10" s="829"/>
      <c r="I10" s="832"/>
      <c r="J10" s="831"/>
    </row>
    <row r="11" spans="1:14" s="459" customFormat="1" ht="29.4" customHeight="1" x14ac:dyDescent="0.3">
      <c r="A11" s="528"/>
      <c r="B11" s="1073"/>
      <c r="C11" s="285"/>
      <c r="D11" s="1098"/>
      <c r="E11" s="1074"/>
      <c r="F11" s="1075"/>
      <c r="G11" s="1081"/>
      <c r="H11" s="1076"/>
      <c r="I11" s="1077"/>
    </row>
    <row r="12" spans="1:14" s="245" customFormat="1" ht="12.75" customHeight="1" x14ac:dyDescent="0.25">
      <c r="A12" s="824"/>
      <c r="B12" s="825"/>
      <c r="C12" s="835"/>
      <c r="D12" s="1096"/>
      <c r="E12" s="826"/>
      <c r="F12" s="827"/>
      <c r="G12" s="836"/>
      <c r="H12" s="829"/>
      <c r="I12" s="834"/>
    </row>
    <row r="13" spans="1:14" s="245" customFormat="1" ht="12.75" customHeight="1" x14ac:dyDescent="0.25">
      <c r="A13" s="824"/>
      <c r="B13" s="825"/>
      <c r="C13" s="835"/>
      <c r="D13" s="1099"/>
      <c r="E13" s="826"/>
      <c r="F13" s="827"/>
      <c r="G13" s="836"/>
      <c r="H13" s="829"/>
      <c r="I13" s="837"/>
    </row>
    <row r="14" spans="1:14" s="245" customFormat="1" ht="25.5" customHeight="1" x14ac:dyDescent="0.25">
      <c r="A14" s="824"/>
      <c r="B14" s="825"/>
      <c r="C14" s="835"/>
      <c r="D14" s="1099"/>
      <c r="E14" s="838"/>
      <c r="F14" s="827"/>
      <c r="G14" s="836"/>
      <c r="H14" s="829"/>
      <c r="I14" s="832"/>
    </row>
    <row r="15" spans="1:14" s="245" customFormat="1" ht="12.75" customHeight="1" x14ac:dyDescent="0.25">
      <c r="A15" s="824"/>
      <c r="B15" s="825"/>
      <c r="C15" s="835"/>
      <c r="D15" s="1099"/>
      <c r="E15" s="826"/>
      <c r="F15" s="827"/>
      <c r="G15" s="836"/>
      <c r="H15" s="829"/>
      <c r="I15" s="834"/>
      <c r="J15" s="839"/>
      <c r="K15" s="839"/>
      <c r="M15" s="840"/>
      <c r="N15" s="840"/>
    </row>
    <row r="16" spans="1:14" s="245" customFormat="1" ht="12.75" customHeight="1" x14ac:dyDescent="0.25">
      <c r="A16" s="824"/>
      <c r="B16" s="825"/>
      <c r="C16" s="835"/>
      <c r="D16" s="1099"/>
      <c r="E16" s="826"/>
      <c r="F16" s="827"/>
      <c r="G16" s="836"/>
      <c r="H16" s="829"/>
      <c r="I16" s="834"/>
      <c r="M16" s="840"/>
      <c r="N16" s="840"/>
    </row>
    <row r="17" spans="1:14" s="245" customFormat="1" ht="12.75" customHeight="1" x14ac:dyDescent="0.25">
      <c r="A17" s="824"/>
      <c r="B17" s="825"/>
      <c r="C17" s="835"/>
      <c r="D17" s="1099"/>
      <c r="E17" s="826"/>
      <c r="F17" s="827"/>
      <c r="G17" s="836"/>
      <c r="H17" s="829"/>
      <c r="I17" s="834"/>
      <c r="M17" s="841"/>
      <c r="N17" s="841"/>
    </row>
    <row r="18" spans="1:14" s="245" customFormat="1" ht="12.75" customHeight="1" x14ac:dyDescent="0.25">
      <c r="A18" s="824"/>
      <c r="B18" s="825"/>
      <c r="C18" s="835"/>
      <c r="D18" s="1099"/>
      <c r="E18" s="826"/>
      <c r="F18" s="827"/>
      <c r="G18" s="836"/>
      <c r="H18" s="829"/>
      <c r="I18" s="834"/>
    </row>
    <row r="19" spans="1:14" s="245" customFormat="1" ht="12.75" customHeight="1" x14ac:dyDescent="0.25">
      <c r="A19" s="824"/>
      <c r="B19" s="825"/>
      <c r="C19" s="835"/>
      <c r="D19" s="1099"/>
      <c r="E19" s="826"/>
      <c r="F19" s="827"/>
      <c r="G19" s="836"/>
      <c r="H19" s="829"/>
      <c r="I19" s="834"/>
    </row>
    <row r="20" spans="1:14" s="245" customFormat="1" ht="12.75" customHeight="1" x14ac:dyDescent="0.25">
      <c r="A20" s="824"/>
      <c r="B20" s="825"/>
      <c r="C20" s="835"/>
      <c r="D20" s="1099"/>
      <c r="E20" s="826"/>
      <c r="F20" s="827"/>
      <c r="G20" s="836"/>
      <c r="H20" s="829"/>
      <c r="I20" s="834"/>
    </row>
    <row r="21" spans="1:14" s="245" customFormat="1" ht="12.75" customHeight="1" x14ac:dyDescent="0.25">
      <c r="A21" s="842"/>
      <c r="B21" s="825"/>
      <c r="C21" s="835"/>
      <c r="D21" s="1099"/>
      <c r="E21" s="826"/>
      <c r="F21" s="843"/>
      <c r="G21" s="844"/>
      <c r="H21" s="829"/>
      <c r="I21" s="834"/>
    </row>
    <row r="22" spans="1:14" s="25" customFormat="1" ht="19.5" customHeight="1" x14ac:dyDescent="0.3">
      <c r="A22" s="418"/>
      <c r="B22" s="845"/>
      <c r="C22" s="846"/>
      <c r="D22" s="1100"/>
      <c r="E22" s="162" t="s">
        <v>90</v>
      </c>
      <c r="F22" s="757">
        <f>SUM(F8:F20)</f>
        <v>0</v>
      </c>
      <c r="G22" s="847">
        <f>SUM(G8:G20)</f>
        <v>0</v>
      </c>
      <c r="H22" s="165" t="s">
        <v>91</v>
      </c>
      <c r="I22" s="848"/>
    </row>
    <row r="23" spans="1:14" s="171" customFormat="1" ht="12.75" customHeight="1" x14ac:dyDescent="0.3">
      <c r="B23" s="849"/>
      <c r="C23" s="850"/>
      <c r="D23" s="1101"/>
      <c r="E23" s="168" t="s">
        <v>92</v>
      </c>
      <c r="F23" s="851">
        <f>SUM(G4-F22)</f>
        <v>2000</v>
      </c>
      <c r="G23" s="852"/>
      <c r="H23" s="853"/>
      <c r="I23" s="854"/>
    </row>
    <row r="24" spans="1:14" s="18" customFormat="1" ht="13.8" x14ac:dyDescent="0.25">
      <c r="C24" s="627"/>
      <c r="D24" s="797"/>
      <c r="E24" s="667"/>
      <c r="F24" s="425"/>
      <c r="G24" s="814"/>
      <c r="H24" s="438"/>
      <c r="I24" s="855"/>
    </row>
    <row r="25" spans="1:14" s="18" customFormat="1" ht="14.4" x14ac:dyDescent="0.3">
      <c r="C25" s="627"/>
      <c r="D25" s="797"/>
      <c r="E25" s="856"/>
      <c r="F25" s="425"/>
      <c r="G25" s="814"/>
      <c r="H25" s="438"/>
      <c r="I25" s="242"/>
    </row>
    <row r="26" spans="1:14" s="18" customFormat="1" ht="13.8" x14ac:dyDescent="0.25">
      <c r="C26" s="627"/>
      <c r="D26" s="797"/>
      <c r="E26" s="403"/>
      <c r="F26" s="425"/>
      <c r="G26" s="814"/>
      <c r="H26" s="438"/>
      <c r="I26" s="242"/>
    </row>
    <row r="27" spans="1:14" s="18" customFormat="1" ht="13.8" x14ac:dyDescent="0.25">
      <c r="C27" s="627"/>
      <c r="D27" s="797"/>
      <c r="E27" s="667"/>
      <c r="F27" s="425"/>
      <c r="G27" s="814"/>
      <c r="H27" s="438"/>
      <c r="I27" s="242"/>
    </row>
    <row r="28" spans="1:14" s="18" customFormat="1" ht="13.8" x14ac:dyDescent="0.25">
      <c r="C28" s="627"/>
      <c r="D28" s="797"/>
      <c r="E28" s="667"/>
      <c r="F28" s="518"/>
      <c r="G28" s="814"/>
      <c r="H28" s="438"/>
      <c r="I28" s="242"/>
    </row>
    <row r="29" spans="1:14" s="18" customFormat="1" ht="13.8" x14ac:dyDescent="0.25">
      <c r="C29" s="627"/>
      <c r="D29" s="797"/>
      <c r="E29" s="667"/>
      <c r="F29" s="797"/>
      <c r="G29" s="814"/>
      <c r="H29" s="438"/>
      <c r="I29" s="242"/>
    </row>
    <row r="30" spans="1:14" s="18" customFormat="1" ht="13.8" x14ac:dyDescent="0.25">
      <c r="C30" s="627"/>
      <c r="D30" s="797"/>
      <c r="E30" s="667"/>
      <c r="F30" s="425"/>
      <c r="G30" s="814"/>
      <c r="H30" s="438"/>
      <c r="I30" s="242"/>
    </row>
    <row r="31" spans="1:14" s="18" customFormat="1" ht="13.8" x14ac:dyDescent="0.25">
      <c r="C31" s="627"/>
      <c r="D31" s="797"/>
      <c r="E31" s="667"/>
      <c r="F31" s="425"/>
      <c r="G31" s="814"/>
      <c r="H31" s="438"/>
      <c r="I31" s="242"/>
    </row>
    <row r="32" spans="1:14" s="18" customFormat="1" ht="13.8" x14ac:dyDescent="0.25">
      <c r="C32" s="627"/>
      <c r="D32" s="797"/>
      <c r="E32" s="667"/>
      <c r="F32" s="425"/>
      <c r="G32" s="814"/>
      <c r="H32" s="438"/>
      <c r="I32" s="242"/>
    </row>
    <row r="33" spans="3:9" s="18" customFormat="1" ht="13.8" x14ac:dyDescent="0.25">
      <c r="C33" s="627"/>
      <c r="D33" s="797"/>
      <c r="E33" s="667"/>
      <c r="F33" s="425"/>
      <c r="G33" s="814"/>
      <c r="H33" s="438"/>
      <c r="I33" s="242"/>
    </row>
    <row r="34" spans="3:9" s="18" customFormat="1" ht="13.8" x14ac:dyDescent="0.25">
      <c r="C34" s="627"/>
      <c r="D34" s="797"/>
      <c r="E34" s="667"/>
      <c r="F34" s="425"/>
      <c r="G34" s="814"/>
      <c r="H34" s="438"/>
      <c r="I34" s="242"/>
    </row>
    <row r="35" spans="3:9" s="18" customFormat="1" ht="13.8" x14ac:dyDescent="0.25">
      <c r="C35" s="627"/>
      <c r="D35" s="797"/>
      <c r="E35" s="667"/>
      <c r="F35" s="425"/>
      <c r="G35" s="814"/>
      <c r="H35" s="438"/>
      <c r="I35" s="242"/>
    </row>
    <row r="36" spans="3:9" s="18" customFormat="1" ht="13.8" x14ac:dyDescent="0.25">
      <c r="C36" s="627"/>
      <c r="D36" s="797"/>
      <c r="E36" s="667"/>
      <c r="F36" s="425"/>
      <c r="G36" s="814"/>
      <c r="H36" s="438"/>
      <c r="I36" s="242"/>
    </row>
    <row r="37" spans="3:9" s="18" customFormat="1" ht="13.8" x14ac:dyDescent="0.25">
      <c r="C37" s="627"/>
      <c r="D37" s="797"/>
      <c r="E37" s="667"/>
      <c r="F37" s="425"/>
      <c r="G37" s="814"/>
      <c r="H37" s="438"/>
      <c r="I37" s="242"/>
    </row>
    <row r="38" spans="3:9" s="18" customFormat="1" ht="13.8" x14ac:dyDescent="0.25">
      <c r="C38" s="627"/>
      <c r="D38" s="797"/>
      <c r="E38" s="667"/>
      <c r="F38" s="425"/>
      <c r="G38" s="814"/>
      <c r="H38" s="438"/>
      <c r="I38" s="242"/>
    </row>
    <row r="39" spans="3:9" s="18" customFormat="1" ht="13.8" x14ac:dyDescent="0.25">
      <c r="C39" s="627"/>
      <c r="D39" s="797"/>
      <c r="E39" s="667"/>
      <c r="F39" s="425"/>
      <c r="G39" s="814"/>
      <c r="H39" s="438"/>
      <c r="I39" s="242"/>
    </row>
    <row r="40" spans="3:9" s="18" customFormat="1" ht="13.8" x14ac:dyDescent="0.25">
      <c r="C40" s="627"/>
      <c r="D40" s="797"/>
      <c r="E40" s="667"/>
      <c r="F40" s="425"/>
      <c r="G40" s="814"/>
      <c r="H40" s="438"/>
      <c r="I40" s="242"/>
    </row>
    <row r="41" spans="3:9" s="18" customFormat="1" ht="13.8" x14ac:dyDescent="0.25">
      <c r="C41" s="627"/>
      <c r="D41" s="797"/>
      <c r="E41" s="667"/>
      <c r="F41" s="425"/>
      <c r="G41" s="814"/>
      <c r="H41" s="438"/>
      <c r="I41" s="242"/>
    </row>
    <row r="42" spans="3:9" s="18" customFormat="1" ht="13.8" x14ac:dyDescent="0.25">
      <c r="C42" s="627"/>
      <c r="D42" s="797"/>
      <c r="E42" s="667"/>
      <c r="F42" s="425"/>
      <c r="G42" s="814"/>
      <c r="H42" s="438"/>
      <c r="I42" s="242"/>
    </row>
    <row r="43" spans="3:9" s="18" customFormat="1" ht="13.8" x14ac:dyDescent="0.25">
      <c r="C43" s="627"/>
      <c r="D43" s="797"/>
      <c r="E43" s="667"/>
      <c r="F43" s="425"/>
      <c r="G43" s="814"/>
      <c r="H43" s="438"/>
      <c r="I43" s="242"/>
    </row>
    <row r="44" spans="3:9" s="18" customFormat="1" ht="13.8" x14ac:dyDescent="0.25">
      <c r="C44" s="627"/>
      <c r="D44" s="797"/>
      <c r="E44" s="667"/>
      <c r="F44" s="425"/>
      <c r="G44" s="814"/>
      <c r="H44" s="438"/>
      <c r="I44" s="242"/>
    </row>
    <row r="45" spans="3:9" s="18" customFormat="1" ht="13.8" x14ac:dyDescent="0.25">
      <c r="C45" s="627"/>
      <c r="D45" s="797"/>
      <c r="E45" s="667"/>
      <c r="F45" s="425"/>
      <c r="G45" s="814"/>
      <c r="H45" s="438"/>
      <c r="I45" s="242"/>
    </row>
    <row r="46" spans="3:9" s="18" customFormat="1" ht="13.8" x14ac:dyDescent="0.25">
      <c r="C46" s="627"/>
      <c r="D46" s="797"/>
      <c r="E46" s="667"/>
      <c r="F46" s="425"/>
      <c r="G46" s="814"/>
      <c r="H46" s="438"/>
      <c r="I46" s="242"/>
    </row>
    <row r="47" spans="3:9" s="18" customFormat="1" ht="13.8" x14ac:dyDescent="0.25">
      <c r="C47" s="627"/>
      <c r="D47" s="797"/>
      <c r="E47" s="667"/>
      <c r="F47" s="425"/>
      <c r="G47" s="814"/>
      <c r="H47" s="438"/>
      <c r="I47" s="242"/>
    </row>
    <row r="48" spans="3:9" s="18" customFormat="1" ht="13.8" x14ac:dyDescent="0.25">
      <c r="C48" s="627"/>
      <c r="D48" s="797"/>
      <c r="E48" s="667"/>
      <c r="F48" s="425"/>
      <c r="G48" s="814"/>
      <c r="H48" s="438"/>
      <c r="I48" s="242"/>
    </row>
    <row r="49" spans="3:9" s="18" customFormat="1" ht="13.8" x14ac:dyDescent="0.25">
      <c r="C49" s="627"/>
      <c r="D49" s="797"/>
      <c r="E49" s="667"/>
      <c r="F49" s="425"/>
      <c r="G49" s="814"/>
      <c r="H49" s="438"/>
      <c r="I49" s="242"/>
    </row>
    <row r="50" spans="3:9" s="18" customFormat="1" ht="13.8" x14ac:dyDescent="0.25">
      <c r="C50" s="627"/>
      <c r="D50" s="797"/>
      <c r="E50" s="667"/>
      <c r="F50" s="425"/>
      <c r="G50" s="814"/>
      <c r="H50" s="438"/>
      <c r="I50" s="242"/>
    </row>
    <row r="51" spans="3:9" s="18" customFormat="1" ht="13.8" x14ac:dyDescent="0.25">
      <c r="C51" s="627"/>
      <c r="D51" s="1102"/>
      <c r="E51" s="532"/>
      <c r="G51" s="814"/>
      <c r="H51" s="438"/>
      <c r="I51" s="242"/>
    </row>
    <row r="52" spans="3:9" s="18" customFormat="1" ht="13.8" x14ac:dyDescent="0.25">
      <c r="C52" s="627"/>
      <c r="D52" s="1102"/>
      <c r="E52" s="532"/>
      <c r="G52" s="814"/>
      <c r="H52" s="438"/>
      <c r="I52" s="242"/>
    </row>
    <row r="53" spans="3:9" s="18" customFormat="1" ht="13.8" x14ac:dyDescent="0.25">
      <c r="C53" s="627"/>
      <c r="D53" s="1102"/>
      <c r="E53" s="532"/>
      <c r="G53" s="814"/>
      <c r="H53" s="438"/>
      <c r="I53" s="242"/>
    </row>
    <row r="54" spans="3:9" s="18" customFormat="1" ht="13.8" x14ac:dyDescent="0.25">
      <c r="C54" s="627"/>
      <c r="D54" s="1102"/>
      <c r="E54" s="532"/>
      <c r="G54" s="814"/>
      <c r="H54" s="438"/>
      <c r="I54" s="242"/>
    </row>
    <row r="55" spans="3:9" s="18" customFormat="1" ht="13.8" x14ac:dyDescent="0.25">
      <c r="C55" s="627"/>
      <c r="D55" s="1102"/>
      <c r="E55" s="532"/>
      <c r="G55" s="814"/>
      <c r="H55" s="438"/>
      <c r="I55" s="242"/>
    </row>
    <row r="56" spans="3:9" s="18" customFormat="1" ht="13.8" x14ac:dyDescent="0.25">
      <c r="C56" s="627"/>
      <c r="D56" s="1102"/>
      <c r="E56" s="532"/>
      <c r="G56" s="814"/>
      <c r="H56" s="438"/>
      <c r="I56" s="242"/>
    </row>
    <row r="57" spans="3:9" s="18" customFormat="1" ht="13.8" x14ac:dyDescent="0.25">
      <c r="C57" s="627"/>
      <c r="D57" s="1102"/>
      <c r="E57" s="532"/>
      <c r="G57" s="814"/>
      <c r="H57" s="438"/>
      <c r="I57" s="242"/>
    </row>
    <row r="58" spans="3:9" s="18" customFormat="1" ht="13.8" x14ac:dyDescent="0.25">
      <c r="C58" s="627"/>
      <c r="D58" s="1102"/>
      <c r="E58" s="532"/>
      <c r="G58" s="814"/>
      <c r="H58" s="438"/>
      <c r="I58" s="242"/>
    </row>
    <row r="59" spans="3:9" s="18" customFormat="1" ht="13.8" x14ac:dyDescent="0.25">
      <c r="C59" s="627"/>
      <c r="D59" s="1102"/>
      <c r="E59" s="532"/>
      <c r="G59" s="814"/>
      <c r="H59" s="438"/>
      <c r="I59" s="242"/>
    </row>
    <row r="60" spans="3:9" s="18" customFormat="1" ht="13.8" x14ac:dyDescent="0.25">
      <c r="C60" s="627"/>
      <c r="D60" s="1102"/>
      <c r="E60" s="532"/>
      <c r="G60" s="814"/>
      <c r="H60" s="438"/>
      <c r="I60" s="242"/>
    </row>
    <row r="61" spans="3:9" s="18" customFormat="1" ht="13.8" x14ac:dyDescent="0.25">
      <c r="C61" s="627"/>
      <c r="D61" s="1102"/>
      <c r="E61" s="532"/>
      <c r="G61" s="814"/>
      <c r="H61" s="438"/>
      <c r="I61" s="242"/>
    </row>
    <row r="62" spans="3:9" s="18" customFormat="1" ht="13.8" x14ac:dyDescent="0.25">
      <c r="C62" s="627"/>
      <c r="D62" s="1102"/>
      <c r="E62" s="532"/>
      <c r="G62" s="814"/>
      <c r="H62" s="438"/>
      <c r="I62" s="242"/>
    </row>
    <row r="63" spans="3:9" s="18" customFormat="1" ht="13.8" x14ac:dyDescent="0.25">
      <c r="C63" s="627"/>
      <c r="D63" s="1102"/>
      <c r="E63" s="532"/>
      <c r="G63" s="814"/>
      <c r="H63" s="438"/>
      <c r="I63" s="242"/>
    </row>
    <row r="64" spans="3:9" s="18" customFormat="1" ht="13.8" x14ac:dyDescent="0.25">
      <c r="C64" s="627"/>
      <c r="D64" s="1102"/>
      <c r="E64" s="532"/>
      <c r="G64" s="814"/>
      <c r="H64" s="438"/>
      <c r="I64" s="242"/>
    </row>
    <row r="65" spans="3:9" s="18" customFormat="1" ht="13.8" x14ac:dyDescent="0.25">
      <c r="C65" s="627"/>
      <c r="D65" s="1102"/>
      <c r="E65" s="532"/>
      <c r="G65" s="814"/>
      <c r="H65" s="438"/>
      <c r="I65" s="242"/>
    </row>
    <row r="66" spans="3:9" s="18" customFormat="1" ht="13.8" x14ac:dyDescent="0.25">
      <c r="C66" s="627"/>
      <c r="D66" s="1102"/>
      <c r="E66" s="532"/>
      <c r="G66" s="814"/>
      <c r="H66" s="438"/>
      <c r="I66" s="242"/>
    </row>
    <row r="67" spans="3:9" s="18" customFormat="1" ht="13.8" x14ac:dyDescent="0.25">
      <c r="C67" s="627"/>
      <c r="D67" s="1102"/>
      <c r="E67" s="532"/>
      <c r="G67" s="814"/>
      <c r="H67" s="438"/>
      <c r="I67" s="242"/>
    </row>
    <row r="68" spans="3:9" s="18" customFormat="1" ht="13.8" x14ac:dyDescent="0.25">
      <c r="C68" s="627"/>
      <c r="D68" s="1102"/>
      <c r="E68" s="532"/>
      <c r="G68" s="814"/>
      <c r="H68" s="438"/>
      <c r="I68" s="242"/>
    </row>
    <row r="69" spans="3:9" s="18" customFormat="1" ht="13.8" x14ac:dyDescent="0.25">
      <c r="C69" s="627"/>
      <c r="D69" s="1102"/>
      <c r="E69" s="532"/>
      <c r="G69" s="814"/>
      <c r="H69" s="438"/>
      <c r="I69" s="242"/>
    </row>
    <row r="70" spans="3:9" s="18" customFormat="1" ht="13.8" x14ac:dyDescent="0.25">
      <c r="C70" s="627"/>
      <c r="D70" s="1102"/>
      <c r="E70" s="532"/>
      <c r="G70" s="814"/>
      <c r="H70" s="438"/>
      <c r="I70" s="242"/>
    </row>
    <row r="71" spans="3:9" s="18" customFormat="1" ht="13.8" x14ac:dyDescent="0.25">
      <c r="C71" s="627"/>
      <c r="D71" s="1102"/>
      <c r="E71" s="532"/>
      <c r="G71" s="814"/>
      <c r="H71" s="438"/>
      <c r="I71" s="242"/>
    </row>
    <row r="72" spans="3:9" s="18" customFormat="1" ht="13.8" x14ac:dyDescent="0.25">
      <c r="C72" s="627"/>
      <c r="D72" s="1102"/>
      <c r="E72" s="532"/>
      <c r="G72" s="814"/>
      <c r="H72" s="438"/>
      <c r="I72" s="242"/>
    </row>
    <row r="73" spans="3:9" s="18" customFormat="1" ht="13.8" x14ac:dyDescent="0.25">
      <c r="C73" s="627"/>
      <c r="D73" s="1102"/>
      <c r="E73" s="532"/>
      <c r="G73" s="814"/>
      <c r="H73" s="438"/>
      <c r="I73" s="242"/>
    </row>
    <row r="74" spans="3:9" s="18" customFormat="1" ht="13.8" x14ac:dyDescent="0.25">
      <c r="C74" s="627"/>
      <c r="D74" s="1102"/>
      <c r="E74" s="532"/>
      <c r="G74" s="814"/>
      <c r="H74" s="438"/>
      <c r="I74" s="242"/>
    </row>
    <row r="75" spans="3:9" s="18" customFormat="1" ht="13.8" x14ac:dyDescent="0.25">
      <c r="C75" s="627"/>
      <c r="D75" s="1102"/>
      <c r="E75" s="532"/>
      <c r="G75" s="814"/>
      <c r="H75" s="438"/>
      <c r="I75" s="242"/>
    </row>
    <row r="76" spans="3:9" s="18" customFormat="1" ht="13.8" x14ac:dyDescent="0.25">
      <c r="C76" s="627"/>
      <c r="D76" s="1102"/>
      <c r="E76" s="532"/>
      <c r="G76" s="814"/>
      <c r="H76" s="438"/>
      <c r="I76" s="242"/>
    </row>
    <row r="77" spans="3:9" s="18" customFormat="1" ht="13.8" x14ac:dyDescent="0.25">
      <c r="C77" s="627"/>
      <c r="D77" s="1102"/>
      <c r="E77" s="532"/>
      <c r="G77" s="814"/>
      <c r="H77" s="438"/>
      <c r="I77" s="242"/>
    </row>
    <row r="78" spans="3:9" s="18" customFormat="1" ht="13.8" x14ac:dyDescent="0.25">
      <c r="C78" s="627"/>
      <c r="D78" s="1102"/>
      <c r="E78" s="532"/>
      <c r="G78" s="814"/>
      <c r="H78" s="438"/>
      <c r="I78" s="242"/>
    </row>
    <row r="79" spans="3:9" s="18" customFormat="1" ht="13.8" x14ac:dyDescent="0.25">
      <c r="C79" s="627"/>
      <c r="D79" s="1102"/>
      <c r="E79" s="532"/>
      <c r="G79" s="814"/>
      <c r="H79" s="438"/>
      <c r="I79" s="242"/>
    </row>
    <row r="80" spans="3:9" s="18" customFormat="1" ht="13.8" x14ac:dyDescent="0.25">
      <c r="C80" s="627"/>
      <c r="D80" s="1102"/>
      <c r="E80" s="532"/>
      <c r="G80" s="814"/>
      <c r="H80" s="438"/>
      <c r="I80" s="242"/>
    </row>
    <row r="81" spans="3:9" s="18" customFormat="1" ht="13.8" x14ac:dyDescent="0.25">
      <c r="C81" s="627"/>
      <c r="D81" s="1102"/>
      <c r="E81" s="532"/>
      <c r="G81" s="814"/>
      <c r="H81" s="438"/>
      <c r="I81" s="242"/>
    </row>
    <row r="82" spans="3:9" s="18" customFormat="1" ht="13.8" x14ac:dyDescent="0.25">
      <c r="C82" s="627"/>
      <c r="D82" s="1102"/>
      <c r="E82" s="532"/>
      <c r="G82" s="814"/>
      <c r="H82" s="438"/>
      <c r="I82" s="242"/>
    </row>
    <row r="83" spans="3:9" s="18" customFormat="1" ht="13.8" x14ac:dyDescent="0.25">
      <c r="C83" s="627"/>
      <c r="D83" s="1102"/>
      <c r="E83" s="532"/>
      <c r="G83" s="814"/>
      <c r="H83" s="438"/>
      <c r="I83" s="242"/>
    </row>
    <row r="84" spans="3:9" s="18" customFormat="1" ht="13.8" x14ac:dyDescent="0.25">
      <c r="C84" s="627"/>
      <c r="D84" s="1102"/>
      <c r="E84" s="532"/>
      <c r="G84" s="814"/>
      <c r="H84" s="438"/>
      <c r="I84" s="242"/>
    </row>
    <row r="85" spans="3:9" s="18" customFormat="1" ht="13.8" x14ac:dyDescent="0.25">
      <c r="C85" s="627"/>
      <c r="D85" s="1102"/>
      <c r="E85" s="532"/>
      <c r="G85" s="814"/>
      <c r="H85" s="438"/>
      <c r="I85" s="242"/>
    </row>
    <row r="86" spans="3:9" s="18" customFormat="1" ht="13.8" x14ac:dyDescent="0.25">
      <c r="C86" s="627"/>
      <c r="D86" s="1102"/>
      <c r="E86" s="532"/>
      <c r="G86" s="814"/>
      <c r="H86" s="438"/>
      <c r="I86" s="242"/>
    </row>
    <row r="87" spans="3:9" s="18" customFormat="1" ht="13.8" x14ac:dyDescent="0.25">
      <c r="C87" s="627"/>
      <c r="D87" s="1102"/>
      <c r="E87" s="532"/>
      <c r="G87" s="814"/>
      <c r="H87" s="438"/>
      <c r="I87" s="242"/>
    </row>
    <row r="88" spans="3:9" s="18" customFormat="1" ht="13.8" x14ac:dyDescent="0.25">
      <c r="C88" s="627"/>
      <c r="D88" s="1102"/>
      <c r="E88" s="532"/>
      <c r="G88" s="814"/>
      <c r="H88" s="438"/>
      <c r="I88" s="242"/>
    </row>
    <row r="89" spans="3:9" s="18" customFormat="1" ht="13.8" x14ac:dyDescent="0.25">
      <c r="C89" s="627"/>
      <c r="D89" s="1102"/>
      <c r="E89" s="532"/>
      <c r="G89" s="814"/>
      <c r="H89" s="438"/>
      <c r="I89" s="242"/>
    </row>
    <row r="90" spans="3:9" s="18" customFormat="1" ht="13.8" x14ac:dyDescent="0.25">
      <c r="C90" s="627"/>
      <c r="D90" s="1102"/>
      <c r="E90" s="532"/>
      <c r="G90" s="814"/>
      <c r="H90" s="438"/>
      <c r="I90" s="242"/>
    </row>
    <row r="91" spans="3:9" s="18" customFormat="1" ht="13.8" x14ac:dyDescent="0.25">
      <c r="C91" s="627"/>
      <c r="D91" s="1102"/>
      <c r="E91" s="532"/>
      <c r="G91" s="814"/>
      <c r="H91" s="438"/>
      <c r="I91" s="242"/>
    </row>
    <row r="92" spans="3:9" s="18" customFormat="1" ht="13.8" x14ac:dyDescent="0.25">
      <c r="C92" s="627"/>
      <c r="D92" s="1102"/>
      <c r="E92" s="532"/>
      <c r="G92" s="814"/>
      <c r="H92" s="438"/>
      <c r="I92" s="242"/>
    </row>
    <row r="93" spans="3:9" s="18" customFormat="1" ht="13.8" x14ac:dyDescent="0.25">
      <c r="C93" s="627"/>
      <c r="D93" s="1102"/>
      <c r="E93" s="532"/>
      <c r="G93" s="814"/>
      <c r="H93" s="438"/>
      <c r="I93" s="242"/>
    </row>
    <row r="94" spans="3:9" s="18" customFormat="1" ht="13.8" x14ac:dyDescent="0.25">
      <c r="C94" s="627"/>
      <c r="D94" s="1102"/>
      <c r="E94" s="532"/>
      <c r="G94" s="814"/>
      <c r="H94" s="438"/>
      <c r="I94" s="242"/>
    </row>
    <row r="95" spans="3:9" s="18" customFormat="1" ht="13.8" x14ac:dyDescent="0.25">
      <c r="C95" s="627"/>
      <c r="D95" s="1102"/>
      <c r="E95" s="532"/>
      <c r="G95" s="814"/>
      <c r="H95" s="438"/>
      <c r="I95" s="242"/>
    </row>
    <row r="96" spans="3:9" s="18" customFormat="1" ht="13.8" x14ac:dyDescent="0.25">
      <c r="C96" s="627"/>
      <c r="D96" s="1102"/>
      <c r="E96" s="532"/>
      <c r="G96" s="814"/>
      <c r="H96" s="438"/>
      <c r="I96" s="242"/>
    </row>
    <row r="97" spans="3:9" s="18" customFormat="1" ht="13.8" x14ac:dyDescent="0.25">
      <c r="C97" s="627"/>
      <c r="D97" s="1102"/>
      <c r="E97" s="532"/>
      <c r="G97" s="814"/>
      <c r="H97" s="438"/>
      <c r="I97" s="242"/>
    </row>
    <row r="98" spans="3:9" s="18" customFormat="1" ht="13.8" x14ac:dyDescent="0.25">
      <c r="C98" s="627"/>
      <c r="D98" s="1102"/>
      <c r="E98" s="532"/>
      <c r="G98" s="814"/>
      <c r="H98" s="438"/>
      <c r="I98" s="242"/>
    </row>
    <row r="99" spans="3:9" s="18" customFormat="1" ht="13.8" x14ac:dyDescent="0.25">
      <c r="C99" s="627"/>
      <c r="D99" s="1102"/>
      <c r="E99" s="532"/>
      <c r="G99" s="814"/>
      <c r="H99" s="438"/>
      <c r="I99" s="242"/>
    </row>
    <row r="100" spans="3:9" s="18" customFormat="1" ht="13.8" x14ac:dyDescent="0.25">
      <c r="C100" s="627"/>
      <c r="D100" s="1102"/>
      <c r="E100" s="532"/>
      <c r="G100" s="814"/>
      <c r="H100" s="438"/>
      <c r="I100" s="242"/>
    </row>
    <row r="101" spans="3:9" s="18" customFormat="1" ht="13.8" x14ac:dyDescent="0.25">
      <c r="C101" s="627"/>
      <c r="D101" s="1102"/>
      <c r="E101" s="532"/>
      <c r="G101" s="814"/>
      <c r="H101" s="438"/>
      <c r="I101" s="242"/>
    </row>
    <row r="102" spans="3:9" s="18" customFormat="1" ht="13.8" x14ac:dyDescent="0.25">
      <c r="C102" s="627"/>
      <c r="D102" s="1102"/>
      <c r="E102" s="532"/>
      <c r="G102" s="814"/>
      <c r="H102" s="438"/>
      <c r="I102" s="242"/>
    </row>
    <row r="103" spans="3:9" s="18" customFormat="1" ht="13.8" x14ac:dyDescent="0.25">
      <c r="C103" s="627"/>
      <c r="D103" s="1102"/>
      <c r="E103" s="532"/>
      <c r="G103" s="814"/>
      <c r="H103" s="438"/>
      <c r="I103" s="242"/>
    </row>
    <row r="104" spans="3:9" s="18" customFormat="1" ht="13.8" x14ac:dyDescent="0.25">
      <c r="C104" s="627"/>
      <c r="D104" s="1102"/>
      <c r="E104" s="532"/>
      <c r="G104" s="814"/>
      <c r="H104" s="438"/>
      <c r="I104" s="242"/>
    </row>
    <row r="105" spans="3:9" s="18" customFormat="1" ht="13.8" x14ac:dyDescent="0.25">
      <c r="C105" s="627"/>
      <c r="D105" s="1102"/>
      <c r="E105" s="532"/>
      <c r="G105" s="814"/>
      <c r="H105" s="438"/>
      <c r="I105" s="242"/>
    </row>
    <row r="106" spans="3:9" s="18" customFormat="1" ht="13.8" x14ac:dyDescent="0.25">
      <c r="C106" s="627"/>
      <c r="D106" s="1102"/>
      <c r="E106" s="532"/>
      <c r="G106" s="814"/>
      <c r="H106" s="438"/>
      <c r="I106" s="242"/>
    </row>
    <row r="107" spans="3:9" s="18" customFormat="1" ht="13.8" x14ac:dyDescent="0.25">
      <c r="C107" s="627"/>
      <c r="D107" s="1102"/>
      <c r="E107" s="532"/>
      <c r="G107" s="814"/>
      <c r="H107" s="438"/>
      <c r="I107" s="242"/>
    </row>
    <row r="108" spans="3:9" s="18" customFormat="1" ht="13.8" x14ac:dyDescent="0.25">
      <c r="C108" s="627"/>
      <c r="D108" s="1102"/>
      <c r="E108" s="532"/>
      <c r="G108" s="814"/>
      <c r="H108" s="438"/>
      <c r="I108" s="242"/>
    </row>
    <row r="109" spans="3:9" s="18" customFormat="1" ht="13.8" x14ac:dyDescent="0.25">
      <c r="C109" s="627"/>
      <c r="D109" s="1102"/>
      <c r="E109" s="532"/>
      <c r="G109" s="814"/>
      <c r="H109" s="438"/>
      <c r="I109" s="242"/>
    </row>
    <row r="110" spans="3:9" s="18" customFormat="1" ht="13.8" x14ac:dyDescent="0.25">
      <c r="C110" s="627"/>
      <c r="D110" s="1102"/>
      <c r="E110" s="532"/>
      <c r="G110" s="814"/>
      <c r="H110" s="438"/>
      <c r="I110" s="242"/>
    </row>
    <row r="111" spans="3:9" s="18" customFormat="1" ht="13.8" x14ac:dyDescent="0.25">
      <c r="C111" s="627"/>
      <c r="D111" s="1102"/>
      <c r="E111" s="532"/>
      <c r="G111" s="814"/>
      <c r="H111" s="438"/>
      <c r="I111" s="242"/>
    </row>
    <row r="112" spans="3:9" s="18" customFormat="1" ht="13.8" x14ac:dyDescent="0.25">
      <c r="C112" s="627"/>
      <c r="D112" s="1102"/>
      <c r="E112" s="532"/>
      <c r="G112" s="814"/>
      <c r="H112" s="438"/>
      <c r="I112" s="242"/>
    </row>
    <row r="113" spans="3:9" s="18" customFormat="1" ht="13.8" x14ac:dyDescent="0.25">
      <c r="C113" s="627"/>
      <c r="D113" s="1102"/>
      <c r="E113" s="532"/>
      <c r="G113" s="814"/>
      <c r="H113" s="438"/>
      <c r="I113" s="242"/>
    </row>
    <row r="114" spans="3:9" s="18" customFormat="1" ht="13.8" x14ac:dyDescent="0.25">
      <c r="C114" s="627"/>
      <c r="D114" s="1102"/>
      <c r="E114" s="532"/>
      <c r="G114" s="814"/>
      <c r="H114" s="438"/>
      <c r="I114" s="242"/>
    </row>
    <row r="115" spans="3:9" s="18" customFormat="1" ht="13.8" x14ac:dyDescent="0.25">
      <c r="C115" s="627"/>
      <c r="D115" s="1102"/>
      <c r="E115" s="532"/>
      <c r="G115" s="814"/>
      <c r="H115" s="438"/>
      <c r="I115" s="242"/>
    </row>
    <row r="116" spans="3:9" s="18" customFormat="1" ht="13.8" x14ac:dyDescent="0.25">
      <c r="C116" s="627"/>
      <c r="D116" s="1102"/>
      <c r="E116" s="532"/>
      <c r="G116" s="814"/>
      <c r="H116" s="438"/>
      <c r="I116" s="242"/>
    </row>
    <row r="117" spans="3:9" s="18" customFormat="1" ht="13.8" x14ac:dyDescent="0.25">
      <c r="C117" s="627"/>
      <c r="D117" s="1102"/>
      <c r="E117" s="532"/>
      <c r="G117" s="814"/>
      <c r="H117" s="438"/>
      <c r="I117" s="242"/>
    </row>
    <row r="118" spans="3:9" s="18" customFormat="1" ht="13.8" x14ac:dyDescent="0.25">
      <c r="C118" s="627"/>
      <c r="D118" s="1102"/>
      <c r="E118" s="532"/>
      <c r="G118" s="814"/>
      <c r="H118" s="438"/>
      <c r="I118" s="242"/>
    </row>
    <row r="119" spans="3:9" s="18" customFormat="1" ht="13.8" x14ac:dyDescent="0.25">
      <c r="C119" s="627"/>
      <c r="D119" s="1102"/>
      <c r="E119" s="532"/>
      <c r="G119" s="814"/>
      <c r="H119" s="438"/>
      <c r="I119" s="242"/>
    </row>
    <row r="120" spans="3:9" s="18" customFormat="1" ht="13.8" x14ac:dyDescent="0.25">
      <c r="C120" s="627"/>
      <c r="D120" s="1102"/>
      <c r="E120" s="532"/>
      <c r="G120" s="814"/>
      <c r="H120" s="438"/>
      <c r="I120" s="242"/>
    </row>
    <row r="121" spans="3:9" s="18" customFormat="1" ht="13.8" x14ac:dyDescent="0.25">
      <c r="C121" s="627"/>
      <c r="D121" s="1102"/>
      <c r="E121" s="532"/>
      <c r="G121" s="814"/>
      <c r="H121" s="438"/>
      <c r="I121" s="242"/>
    </row>
    <row r="122" spans="3:9" s="18" customFormat="1" ht="13.8" x14ac:dyDescent="0.25">
      <c r="C122" s="627"/>
      <c r="D122" s="1102"/>
      <c r="E122" s="532"/>
      <c r="G122" s="814"/>
      <c r="H122" s="438"/>
      <c r="I122" s="242"/>
    </row>
    <row r="123" spans="3:9" s="18" customFormat="1" ht="13.8" x14ac:dyDescent="0.25">
      <c r="C123" s="627"/>
      <c r="D123" s="1102"/>
      <c r="E123" s="532"/>
      <c r="G123" s="814"/>
      <c r="H123" s="438"/>
      <c r="I123" s="242"/>
    </row>
    <row r="124" spans="3:9" s="18" customFormat="1" ht="13.8" x14ac:dyDescent="0.25">
      <c r="C124" s="627"/>
      <c r="D124" s="1102"/>
      <c r="E124" s="532"/>
      <c r="G124" s="814"/>
      <c r="H124" s="438"/>
      <c r="I124" s="242"/>
    </row>
    <row r="125" spans="3:9" s="18" customFormat="1" ht="13.8" x14ac:dyDescent="0.25">
      <c r="C125" s="627"/>
      <c r="D125" s="1102"/>
      <c r="E125" s="532"/>
      <c r="G125" s="814"/>
      <c r="H125" s="438"/>
      <c r="I125" s="242"/>
    </row>
    <row r="126" spans="3:9" s="18" customFormat="1" ht="13.8" x14ac:dyDescent="0.25">
      <c r="C126" s="627"/>
      <c r="D126" s="1102"/>
      <c r="E126" s="532"/>
      <c r="G126" s="814"/>
      <c r="H126" s="438"/>
      <c r="I126" s="242"/>
    </row>
    <row r="127" spans="3:9" s="18" customFormat="1" ht="13.8" x14ac:dyDescent="0.25">
      <c r="C127" s="627"/>
      <c r="D127" s="1102"/>
      <c r="E127" s="532"/>
      <c r="G127" s="814"/>
      <c r="H127" s="438"/>
      <c r="I127" s="242"/>
    </row>
    <row r="128" spans="3:9" s="18" customFormat="1" ht="13.8" x14ac:dyDescent="0.25">
      <c r="C128" s="627"/>
      <c r="D128" s="1102"/>
      <c r="E128" s="532"/>
      <c r="G128" s="814"/>
      <c r="H128" s="438"/>
      <c r="I128" s="242"/>
    </row>
    <row r="129" spans="3:9" s="18" customFormat="1" ht="13.8" x14ac:dyDescent="0.25">
      <c r="C129" s="627"/>
      <c r="D129" s="1102"/>
      <c r="E129" s="532"/>
      <c r="G129" s="814"/>
      <c r="H129" s="438"/>
      <c r="I129" s="242"/>
    </row>
    <row r="130" spans="3:9" s="18" customFormat="1" ht="13.8" x14ac:dyDescent="0.25">
      <c r="C130" s="627"/>
      <c r="D130" s="1102"/>
      <c r="E130" s="532"/>
      <c r="G130" s="814"/>
      <c r="H130" s="438"/>
      <c r="I130" s="242"/>
    </row>
    <row r="131" spans="3:9" s="18" customFormat="1" ht="13.8" x14ac:dyDescent="0.25">
      <c r="C131" s="627"/>
      <c r="D131" s="1102"/>
      <c r="E131" s="532"/>
      <c r="G131" s="814"/>
      <c r="H131" s="438"/>
      <c r="I131" s="242"/>
    </row>
    <row r="132" spans="3:9" s="18" customFormat="1" ht="13.8" x14ac:dyDescent="0.25">
      <c r="C132" s="627"/>
      <c r="D132" s="1102"/>
      <c r="E132" s="532"/>
      <c r="G132" s="814"/>
      <c r="H132" s="438"/>
      <c r="I132" s="242"/>
    </row>
    <row r="133" spans="3:9" s="18" customFormat="1" ht="13.8" x14ac:dyDescent="0.25">
      <c r="C133" s="627"/>
      <c r="D133" s="1102"/>
      <c r="E133" s="532"/>
      <c r="G133" s="814"/>
      <c r="H133" s="438"/>
      <c r="I133" s="242"/>
    </row>
    <row r="134" spans="3:9" s="18" customFormat="1" ht="13.8" x14ac:dyDescent="0.25">
      <c r="C134" s="627"/>
      <c r="D134" s="1102"/>
      <c r="E134" s="532"/>
      <c r="G134" s="814"/>
      <c r="H134" s="438"/>
      <c r="I134" s="242"/>
    </row>
    <row r="135" spans="3:9" s="18" customFormat="1" ht="13.8" x14ac:dyDescent="0.25">
      <c r="C135" s="627"/>
      <c r="D135" s="1102"/>
      <c r="E135" s="532"/>
      <c r="G135" s="814"/>
      <c r="H135" s="438"/>
      <c r="I135" s="242"/>
    </row>
    <row r="136" spans="3:9" s="18" customFormat="1" ht="13.8" x14ac:dyDescent="0.25">
      <c r="C136" s="627"/>
      <c r="D136" s="1102"/>
      <c r="E136" s="532"/>
      <c r="G136" s="814"/>
      <c r="H136" s="438"/>
      <c r="I136" s="242"/>
    </row>
    <row r="137" spans="3:9" s="18" customFormat="1" ht="13.8" x14ac:dyDescent="0.25">
      <c r="C137" s="627"/>
      <c r="D137" s="1102"/>
      <c r="E137" s="532"/>
      <c r="G137" s="814"/>
      <c r="H137" s="438"/>
      <c r="I137" s="242"/>
    </row>
    <row r="138" spans="3:9" s="18" customFormat="1" ht="13.8" x14ac:dyDescent="0.25">
      <c r="C138" s="627"/>
      <c r="D138" s="1102"/>
      <c r="E138" s="532"/>
      <c r="G138" s="814"/>
      <c r="H138" s="438"/>
      <c r="I138" s="242"/>
    </row>
    <row r="139" spans="3:9" s="18" customFormat="1" ht="13.8" x14ac:dyDescent="0.25">
      <c r="C139" s="627"/>
      <c r="D139" s="1102"/>
      <c r="E139" s="532"/>
      <c r="G139" s="814"/>
      <c r="H139" s="438"/>
      <c r="I139" s="242"/>
    </row>
    <row r="140" spans="3:9" s="18" customFormat="1" ht="13.8" x14ac:dyDescent="0.25">
      <c r="C140" s="627"/>
      <c r="D140" s="1102"/>
      <c r="E140" s="532"/>
      <c r="G140" s="814"/>
      <c r="H140" s="438"/>
      <c r="I140" s="242"/>
    </row>
    <row r="141" spans="3:9" s="18" customFormat="1" ht="13.8" x14ac:dyDescent="0.25">
      <c r="C141" s="627"/>
      <c r="D141" s="1102"/>
      <c r="E141" s="532"/>
      <c r="G141" s="814"/>
      <c r="H141" s="438"/>
      <c r="I141" s="242"/>
    </row>
    <row r="142" spans="3:9" s="18" customFormat="1" ht="13.8" x14ac:dyDescent="0.25">
      <c r="C142" s="627"/>
      <c r="D142" s="1102"/>
      <c r="E142" s="532"/>
      <c r="G142" s="814"/>
      <c r="H142" s="438"/>
      <c r="I142" s="242"/>
    </row>
    <row r="143" spans="3:9" s="18" customFormat="1" ht="13.8" x14ac:dyDescent="0.25">
      <c r="C143" s="627"/>
      <c r="D143" s="1102"/>
      <c r="E143" s="532"/>
      <c r="G143" s="814"/>
      <c r="H143" s="438"/>
      <c r="I143" s="242"/>
    </row>
    <row r="144" spans="3:9" s="18" customFormat="1" ht="13.8" x14ac:dyDescent="0.25">
      <c r="C144" s="627"/>
      <c r="D144" s="1102"/>
      <c r="E144" s="532"/>
      <c r="G144" s="814"/>
      <c r="H144" s="438"/>
      <c r="I144" s="242"/>
    </row>
    <row r="145" spans="3:9" s="18" customFormat="1" ht="13.8" x14ac:dyDescent="0.25">
      <c r="C145" s="627"/>
      <c r="D145" s="1102"/>
      <c r="E145" s="532"/>
      <c r="G145" s="814"/>
      <c r="H145" s="438"/>
      <c r="I145" s="242"/>
    </row>
    <row r="146" spans="3:9" s="18" customFormat="1" ht="13.8" x14ac:dyDescent="0.25">
      <c r="C146" s="627"/>
      <c r="D146" s="1102"/>
      <c r="E146" s="532"/>
      <c r="G146" s="814"/>
      <c r="H146" s="438"/>
      <c r="I146" s="242"/>
    </row>
    <row r="147" spans="3:9" s="18" customFormat="1" ht="13.8" x14ac:dyDescent="0.25">
      <c r="C147" s="627"/>
      <c r="D147" s="1102"/>
      <c r="E147" s="532"/>
      <c r="G147" s="814"/>
      <c r="H147" s="438"/>
      <c r="I147" s="242"/>
    </row>
    <row r="148" spans="3:9" s="18" customFormat="1" ht="13.8" x14ac:dyDescent="0.25">
      <c r="C148" s="627"/>
      <c r="D148" s="1102"/>
      <c r="E148" s="532"/>
      <c r="G148" s="814"/>
      <c r="H148" s="438"/>
      <c r="I148" s="242"/>
    </row>
    <row r="149" spans="3:9" s="18" customFormat="1" ht="13.8" x14ac:dyDescent="0.25">
      <c r="C149" s="627"/>
      <c r="D149" s="1102"/>
      <c r="E149" s="532"/>
      <c r="G149" s="814"/>
      <c r="H149" s="438"/>
      <c r="I149" s="242"/>
    </row>
    <row r="150" spans="3:9" s="18" customFormat="1" ht="13.8" x14ac:dyDescent="0.25">
      <c r="C150" s="627"/>
      <c r="D150" s="1102"/>
      <c r="E150" s="532"/>
      <c r="G150" s="814"/>
      <c r="H150" s="438"/>
      <c r="I150" s="242"/>
    </row>
    <row r="151" spans="3:9" s="18" customFormat="1" ht="13.8" x14ac:dyDescent="0.25">
      <c r="C151" s="627"/>
      <c r="D151" s="1102"/>
      <c r="E151" s="532"/>
      <c r="G151" s="814"/>
      <c r="H151" s="438"/>
      <c r="I151" s="242"/>
    </row>
    <row r="152" spans="3:9" s="18" customFormat="1" ht="13.8" x14ac:dyDescent="0.25">
      <c r="C152" s="627"/>
      <c r="D152" s="1102"/>
      <c r="E152" s="532"/>
      <c r="G152" s="814"/>
      <c r="H152" s="438"/>
      <c r="I152" s="242"/>
    </row>
    <row r="153" spans="3:9" s="18" customFormat="1" ht="13.8" x14ac:dyDescent="0.25">
      <c r="C153" s="627"/>
      <c r="D153" s="1102"/>
      <c r="E153" s="532"/>
      <c r="G153" s="814"/>
      <c r="H153" s="438"/>
      <c r="I153" s="242"/>
    </row>
    <row r="154" spans="3:9" s="18" customFormat="1" ht="13.8" x14ac:dyDescent="0.25">
      <c r="C154" s="627"/>
      <c r="D154" s="1102"/>
      <c r="E154" s="532"/>
      <c r="G154" s="814"/>
      <c r="H154" s="438"/>
      <c r="I154" s="242"/>
    </row>
    <row r="155" spans="3:9" s="18" customFormat="1" ht="13.8" x14ac:dyDescent="0.25">
      <c r="C155" s="627"/>
      <c r="D155" s="1102"/>
      <c r="E155" s="532"/>
      <c r="G155" s="814"/>
      <c r="H155" s="438"/>
      <c r="I155" s="242"/>
    </row>
    <row r="156" spans="3:9" s="18" customFormat="1" ht="13.8" x14ac:dyDescent="0.25">
      <c r="C156" s="627"/>
      <c r="D156" s="1102"/>
      <c r="E156" s="532"/>
      <c r="G156" s="814"/>
      <c r="H156" s="438"/>
      <c r="I156" s="242"/>
    </row>
    <row r="157" spans="3:9" s="18" customFormat="1" ht="13.8" x14ac:dyDescent="0.25">
      <c r="C157" s="627"/>
      <c r="D157" s="1102"/>
      <c r="E157" s="532"/>
      <c r="G157" s="814"/>
      <c r="H157" s="438"/>
      <c r="I157" s="242"/>
    </row>
    <row r="158" spans="3:9" s="18" customFormat="1" ht="13.8" x14ac:dyDescent="0.25">
      <c r="C158" s="627"/>
      <c r="D158" s="1102"/>
      <c r="E158" s="532"/>
      <c r="G158" s="814"/>
      <c r="H158" s="438"/>
      <c r="I158" s="242"/>
    </row>
    <row r="159" spans="3:9" s="18" customFormat="1" ht="13.8" x14ac:dyDescent="0.25">
      <c r="C159" s="627"/>
      <c r="D159" s="1102"/>
      <c r="E159" s="532"/>
      <c r="G159" s="814"/>
      <c r="H159" s="438"/>
      <c r="I159" s="242"/>
    </row>
    <row r="160" spans="3:9" s="18" customFormat="1" ht="13.8" x14ac:dyDescent="0.25">
      <c r="C160" s="627"/>
      <c r="D160" s="1102"/>
      <c r="E160" s="532"/>
      <c r="G160" s="814"/>
      <c r="H160" s="438"/>
      <c r="I160" s="242"/>
    </row>
    <row r="161" spans="3:9" s="18" customFormat="1" ht="13.8" x14ac:dyDescent="0.25">
      <c r="C161" s="627"/>
      <c r="D161" s="1102"/>
      <c r="E161" s="532"/>
      <c r="G161" s="814"/>
      <c r="H161" s="438"/>
      <c r="I161" s="242"/>
    </row>
    <row r="162" spans="3:9" s="18" customFormat="1" ht="13.8" x14ac:dyDescent="0.25">
      <c r="C162" s="627"/>
      <c r="D162" s="1102"/>
      <c r="E162" s="532"/>
      <c r="G162" s="814"/>
      <c r="H162" s="438"/>
      <c r="I162" s="242"/>
    </row>
    <row r="163" spans="3:9" s="18" customFormat="1" ht="13.8" x14ac:dyDescent="0.25">
      <c r="C163" s="627"/>
      <c r="D163" s="1102"/>
      <c r="E163" s="532"/>
      <c r="G163" s="814"/>
      <c r="H163" s="438"/>
      <c r="I163" s="242"/>
    </row>
    <row r="164" spans="3:9" s="18" customFormat="1" ht="13.8" x14ac:dyDescent="0.25">
      <c r="C164" s="627"/>
      <c r="D164" s="1102"/>
      <c r="E164" s="532"/>
      <c r="G164" s="814"/>
      <c r="H164" s="438"/>
      <c r="I164" s="242"/>
    </row>
    <row r="165" spans="3:9" s="18" customFormat="1" ht="13.8" x14ac:dyDescent="0.25">
      <c r="C165" s="627"/>
      <c r="D165" s="1102"/>
      <c r="E165" s="532"/>
      <c r="G165" s="814"/>
      <c r="H165" s="438"/>
      <c r="I165" s="242"/>
    </row>
    <row r="166" spans="3:9" s="18" customFormat="1" ht="13.8" x14ac:dyDescent="0.25">
      <c r="C166" s="627"/>
      <c r="D166" s="1102"/>
      <c r="E166" s="532"/>
      <c r="G166" s="814"/>
      <c r="H166" s="438"/>
      <c r="I166" s="242"/>
    </row>
    <row r="167" spans="3:9" s="18" customFormat="1" ht="13.8" x14ac:dyDescent="0.25">
      <c r="C167" s="627"/>
      <c r="D167" s="1102"/>
      <c r="E167" s="532"/>
      <c r="G167" s="814"/>
      <c r="H167" s="438"/>
      <c r="I167" s="242"/>
    </row>
    <row r="168" spans="3:9" s="18" customFormat="1" ht="13.8" x14ac:dyDescent="0.25">
      <c r="C168" s="627"/>
      <c r="D168" s="1102"/>
      <c r="E168" s="532"/>
      <c r="G168" s="814"/>
      <c r="H168" s="438"/>
      <c r="I168" s="242"/>
    </row>
    <row r="169" spans="3:9" s="18" customFormat="1" ht="13.8" x14ac:dyDescent="0.25">
      <c r="C169" s="627"/>
      <c r="D169" s="1102"/>
      <c r="E169" s="532"/>
      <c r="G169" s="814"/>
      <c r="H169" s="438"/>
      <c r="I169" s="242"/>
    </row>
    <row r="170" spans="3:9" s="18" customFormat="1" ht="13.8" x14ac:dyDescent="0.25">
      <c r="C170" s="627"/>
      <c r="D170" s="1102"/>
      <c r="E170" s="532"/>
      <c r="G170" s="814"/>
      <c r="H170" s="438"/>
      <c r="I170" s="242"/>
    </row>
    <row r="171" spans="3:9" s="18" customFormat="1" ht="13.8" x14ac:dyDescent="0.25">
      <c r="C171" s="627"/>
      <c r="D171" s="1102"/>
      <c r="E171" s="532"/>
      <c r="G171" s="814"/>
      <c r="H171" s="438"/>
      <c r="I171" s="242"/>
    </row>
    <row r="172" spans="3:9" s="18" customFormat="1" ht="13.8" x14ac:dyDescent="0.25">
      <c r="C172" s="627"/>
      <c r="D172" s="1102"/>
      <c r="E172" s="532"/>
      <c r="G172" s="814"/>
      <c r="H172" s="438"/>
      <c r="I172" s="242"/>
    </row>
    <row r="173" spans="3:9" s="18" customFormat="1" ht="13.8" x14ac:dyDescent="0.25">
      <c r="C173" s="627"/>
      <c r="D173" s="1102"/>
      <c r="E173" s="532"/>
      <c r="G173" s="814"/>
      <c r="H173" s="438"/>
      <c r="I173" s="242"/>
    </row>
    <row r="174" spans="3:9" s="18" customFormat="1" ht="13.8" x14ac:dyDescent="0.25">
      <c r="C174" s="627"/>
      <c r="D174" s="1102"/>
      <c r="E174" s="532"/>
      <c r="G174" s="814"/>
      <c r="H174" s="438"/>
      <c r="I174" s="242"/>
    </row>
    <row r="175" spans="3:9" s="18" customFormat="1" ht="13.8" x14ac:dyDescent="0.25">
      <c r="C175" s="627"/>
      <c r="D175" s="1102"/>
      <c r="E175" s="532"/>
      <c r="G175" s="814"/>
      <c r="H175" s="438"/>
      <c r="I175" s="242"/>
    </row>
    <row r="176" spans="3:9" s="18" customFormat="1" ht="13.8" x14ac:dyDescent="0.25">
      <c r="C176" s="627"/>
      <c r="D176" s="1102"/>
      <c r="E176" s="532"/>
      <c r="G176" s="814"/>
      <c r="H176" s="438"/>
      <c r="I176" s="242"/>
    </row>
    <row r="177" spans="3:9" s="18" customFormat="1" ht="13.8" x14ac:dyDescent="0.25">
      <c r="C177" s="627"/>
      <c r="D177" s="1102"/>
      <c r="E177" s="532"/>
      <c r="G177" s="814"/>
      <c r="H177" s="438"/>
      <c r="I177" s="242"/>
    </row>
    <row r="178" spans="3:9" s="18" customFormat="1" ht="13.8" x14ac:dyDescent="0.25">
      <c r="C178" s="627"/>
      <c r="D178" s="1102"/>
      <c r="E178" s="532"/>
      <c r="G178" s="814"/>
      <c r="H178" s="438"/>
      <c r="I178" s="242"/>
    </row>
    <row r="179" spans="3:9" s="18" customFormat="1" ht="13.8" x14ac:dyDescent="0.25">
      <c r="C179" s="627"/>
      <c r="D179" s="1102"/>
      <c r="E179" s="532"/>
      <c r="G179" s="814"/>
      <c r="H179" s="438"/>
      <c r="I179" s="242"/>
    </row>
    <row r="180" spans="3:9" s="18" customFormat="1" ht="13.8" x14ac:dyDescent="0.25">
      <c r="C180" s="627"/>
      <c r="D180" s="1102"/>
      <c r="E180" s="532"/>
      <c r="G180" s="814"/>
      <c r="H180" s="438"/>
      <c r="I180" s="242"/>
    </row>
    <row r="181" spans="3:9" s="18" customFormat="1" ht="13.8" x14ac:dyDescent="0.25">
      <c r="C181" s="627"/>
      <c r="D181" s="1102"/>
      <c r="E181" s="532"/>
      <c r="G181" s="814"/>
      <c r="H181" s="438"/>
      <c r="I181" s="242"/>
    </row>
    <row r="182" spans="3:9" s="18" customFormat="1" ht="13.8" x14ac:dyDescent="0.25">
      <c r="C182" s="627"/>
      <c r="D182" s="1102"/>
      <c r="E182" s="532"/>
      <c r="G182" s="814"/>
      <c r="H182" s="438"/>
      <c r="I182" s="242"/>
    </row>
    <row r="183" spans="3:9" s="18" customFormat="1" ht="13.8" x14ac:dyDescent="0.25">
      <c r="C183" s="627"/>
      <c r="D183" s="1102"/>
      <c r="E183" s="532"/>
      <c r="G183" s="814"/>
      <c r="H183" s="438"/>
      <c r="I183" s="242"/>
    </row>
    <row r="184" spans="3:9" s="18" customFormat="1" ht="13.8" x14ac:dyDescent="0.25">
      <c r="C184" s="627"/>
      <c r="D184" s="1102"/>
      <c r="E184" s="532"/>
      <c r="G184" s="814"/>
      <c r="H184" s="438"/>
      <c r="I184" s="242"/>
    </row>
    <row r="185" spans="3:9" s="18" customFormat="1" ht="13.8" x14ac:dyDescent="0.25">
      <c r="C185" s="627"/>
      <c r="D185" s="1102"/>
      <c r="E185" s="532"/>
      <c r="G185" s="814"/>
      <c r="H185" s="438"/>
      <c r="I185" s="242"/>
    </row>
    <row r="186" spans="3:9" s="18" customFormat="1" ht="13.8" x14ac:dyDescent="0.25">
      <c r="C186" s="627"/>
      <c r="D186" s="1102"/>
      <c r="E186" s="532"/>
      <c r="G186" s="814"/>
      <c r="H186" s="438"/>
      <c r="I186" s="242"/>
    </row>
    <row r="187" spans="3:9" s="18" customFormat="1" ht="13.8" x14ac:dyDescent="0.25">
      <c r="C187" s="627"/>
      <c r="D187" s="1102"/>
      <c r="E187" s="532"/>
      <c r="G187" s="814"/>
      <c r="H187" s="438"/>
      <c r="I187" s="242"/>
    </row>
    <row r="188" spans="3:9" s="18" customFormat="1" ht="13.8" x14ac:dyDescent="0.25">
      <c r="C188" s="627"/>
      <c r="D188" s="1102"/>
      <c r="E188" s="532"/>
      <c r="G188" s="814"/>
      <c r="H188" s="438"/>
      <c r="I188" s="242"/>
    </row>
    <row r="189" spans="3:9" s="18" customFormat="1" ht="13.8" x14ac:dyDescent="0.25">
      <c r="C189" s="627"/>
      <c r="D189" s="1102"/>
      <c r="E189" s="532"/>
      <c r="G189" s="814"/>
      <c r="H189" s="438"/>
      <c r="I189" s="242"/>
    </row>
    <row r="190" spans="3:9" s="18" customFormat="1" ht="13.8" x14ac:dyDescent="0.25">
      <c r="C190" s="627"/>
      <c r="D190" s="1102"/>
      <c r="E190" s="532"/>
      <c r="G190" s="814"/>
      <c r="H190" s="438"/>
      <c r="I190" s="242"/>
    </row>
    <row r="191" spans="3:9" s="18" customFormat="1" ht="13.8" x14ac:dyDescent="0.25">
      <c r="C191" s="627"/>
      <c r="D191" s="1102"/>
      <c r="E191" s="532"/>
      <c r="G191" s="814"/>
      <c r="H191" s="438"/>
      <c r="I191" s="242"/>
    </row>
    <row r="192" spans="3:9" s="18" customFormat="1" ht="13.8" x14ac:dyDescent="0.25">
      <c r="C192" s="627"/>
      <c r="D192" s="1102"/>
      <c r="E192" s="532"/>
      <c r="G192" s="814"/>
      <c r="H192" s="438"/>
      <c r="I192" s="242"/>
    </row>
    <row r="193" spans="3:9" s="18" customFormat="1" ht="13.8" x14ac:dyDescent="0.25">
      <c r="C193" s="627"/>
      <c r="D193" s="1102"/>
      <c r="E193" s="532"/>
      <c r="G193" s="814"/>
      <c r="H193" s="438"/>
      <c r="I193" s="242"/>
    </row>
    <row r="194" spans="3:9" s="18" customFormat="1" ht="13.8" x14ac:dyDescent="0.25">
      <c r="C194" s="627"/>
      <c r="D194" s="1102"/>
      <c r="E194" s="532"/>
      <c r="G194" s="814"/>
      <c r="H194" s="438"/>
      <c r="I194" s="242"/>
    </row>
    <row r="195" spans="3:9" s="18" customFormat="1" ht="13.8" x14ac:dyDescent="0.25">
      <c r="C195" s="627"/>
      <c r="D195" s="1102"/>
      <c r="E195" s="532"/>
      <c r="G195" s="814"/>
      <c r="H195" s="438"/>
      <c r="I195" s="242"/>
    </row>
    <row r="196" spans="3:9" s="18" customFormat="1" ht="13.8" x14ac:dyDescent="0.25">
      <c r="C196" s="627"/>
      <c r="D196" s="1102"/>
      <c r="E196" s="532"/>
      <c r="G196" s="814"/>
      <c r="H196" s="438"/>
      <c r="I196" s="242"/>
    </row>
    <row r="197" spans="3:9" s="18" customFormat="1" ht="13.8" x14ac:dyDescent="0.25">
      <c r="C197" s="627"/>
      <c r="D197" s="1102"/>
      <c r="E197" s="532"/>
      <c r="G197" s="814"/>
      <c r="H197" s="438"/>
      <c r="I197" s="242"/>
    </row>
    <row r="198" spans="3:9" s="18" customFormat="1" ht="13.8" x14ac:dyDescent="0.25">
      <c r="C198" s="627"/>
      <c r="D198" s="1102"/>
      <c r="E198" s="532"/>
      <c r="G198" s="814"/>
      <c r="H198" s="438"/>
      <c r="I198" s="242"/>
    </row>
    <row r="199" spans="3:9" s="18" customFormat="1" ht="13.8" x14ac:dyDescent="0.25">
      <c r="C199" s="627"/>
      <c r="D199" s="1102"/>
      <c r="E199" s="532"/>
      <c r="G199" s="814"/>
      <c r="H199" s="438"/>
      <c r="I199" s="242"/>
    </row>
    <row r="200" spans="3:9" s="18" customFormat="1" ht="13.8" x14ac:dyDescent="0.25">
      <c r="C200" s="627"/>
      <c r="D200" s="1102"/>
      <c r="E200" s="532"/>
      <c r="G200" s="814"/>
      <c r="H200" s="438"/>
      <c r="I200" s="242"/>
    </row>
    <row r="201" spans="3:9" s="18" customFormat="1" ht="13.8" x14ac:dyDescent="0.25">
      <c r="C201" s="627"/>
      <c r="D201" s="1102"/>
      <c r="E201" s="532"/>
      <c r="G201" s="814"/>
      <c r="H201" s="438"/>
      <c r="I201" s="242"/>
    </row>
    <row r="202" spans="3:9" s="18" customFormat="1" ht="13.8" x14ac:dyDescent="0.25">
      <c r="C202" s="627"/>
      <c r="D202" s="1102"/>
      <c r="E202" s="532"/>
      <c r="G202" s="814"/>
      <c r="H202" s="438"/>
      <c r="I202" s="242"/>
    </row>
    <row r="203" spans="3:9" s="18" customFormat="1" ht="13.8" x14ac:dyDescent="0.25">
      <c r="C203" s="627"/>
      <c r="D203" s="1102"/>
      <c r="E203" s="532"/>
      <c r="G203" s="814"/>
      <c r="H203" s="438"/>
      <c r="I203" s="242"/>
    </row>
    <row r="204" spans="3:9" s="18" customFormat="1" ht="13.8" x14ac:dyDescent="0.25">
      <c r="C204" s="627"/>
      <c r="D204" s="1102"/>
      <c r="E204" s="532"/>
      <c r="G204" s="814"/>
      <c r="H204" s="438"/>
      <c r="I204" s="242"/>
    </row>
    <row r="205" spans="3:9" s="18" customFormat="1" ht="13.8" x14ac:dyDescent="0.25">
      <c r="C205" s="627"/>
      <c r="D205" s="1102"/>
      <c r="E205" s="532"/>
      <c r="G205" s="814"/>
      <c r="H205" s="438"/>
      <c r="I205" s="242"/>
    </row>
    <row r="206" spans="3:9" s="18" customFormat="1" ht="13.8" x14ac:dyDescent="0.25">
      <c r="C206" s="627"/>
      <c r="D206" s="1102"/>
      <c r="E206" s="532"/>
      <c r="G206" s="814"/>
      <c r="H206" s="438"/>
      <c r="I206" s="242"/>
    </row>
    <row r="207" spans="3:9" s="18" customFormat="1" ht="13.8" x14ac:dyDescent="0.25">
      <c r="C207" s="627"/>
      <c r="D207" s="1102"/>
      <c r="E207" s="532"/>
      <c r="G207" s="814"/>
      <c r="H207" s="438"/>
      <c r="I207" s="242"/>
    </row>
    <row r="208" spans="3:9" s="18" customFormat="1" ht="13.8" x14ac:dyDescent="0.25">
      <c r="C208" s="627"/>
      <c r="D208" s="1102"/>
      <c r="E208" s="532"/>
      <c r="G208" s="814"/>
      <c r="H208" s="438"/>
      <c r="I208" s="242"/>
    </row>
    <row r="209" spans="3:9" s="18" customFormat="1" ht="13.8" x14ac:dyDescent="0.25">
      <c r="C209" s="627"/>
      <c r="D209" s="1102"/>
      <c r="E209" s="532"/>
      <c r="G209" s="814"/>
      <c r="H209" s="438"/>
      <c r="I209" s="242"/>
    </row>
    <row r="210" spans="3:9" s="18" customFormat="1" ht="13.8" x14ac:dyDescent="0.25">
      <c r="C210" s="627"/>
      <c r="D210" s="1102"/>
      <c r="E210" s="532"/>
      <c r="G210" s="814"/>
      <c r="H210" s="438"/>
      <c r="I210" s="242"/>
    </row>
    <row r="211" spans="3:9" s="18" customFormat="1" ht="13.8" x14ac:dyDescent="0.25">
      <c r="C211" s="627"/>
      <c r="D211" s="1102"/>
      <c r="E211" s="532"/>
      <c r="G211" s="814"/>
      <c r="H211" s="438"/>
      <c r="I211" s="242"/>
    </row>
    <row r="212" spans="3:9" s="18" customFormat="1" ht="13.8" x14ac:dyDescent="0.25">
      <c r="C212" s="627"/>
      <c r="D212" s="1102"/>
      <c r="E212" s="532"/>
      <c r="G212" s="814"/>
      <c r="H212" s="438"/>
      <c r="I212" s="242"/>
    </row>
    <row r="213" spans="3:9" s="18" customFormat="1" ht="13.8" x14ac:dyDescent="0.25">
      <c r="C213" s="627"/>
      <c r="D213" s="1102"/>
      <c r="E213" s="532"/>
      <c r="G213" s="814"/>
      <c r="H213" s="438"/>
      <c r="I213" s="242"/>
    </row>
    <row r="214" spans="3:9" s="18" customFormat="1" ht="13.8" x14ac:dyDescent="0.25">
      <c r="C214" s="627"/>
      <c r="D214" s="1102"/>
      <c r="E214" s="532"/>
      <c r="G214" s="814"/>
      <c r="H214" s="438"/>
      <c r="I214" s="242"/>
    </row>
    <row r="215" spans="3:9" s="18" customFormat="1" ht="13.8" x14ac:dyDescent="0.25">
      <c r="C215" s="627"/>
      <c r="D215" s="1102"/>
      <c r="E215" s="532"/>
      <c r="G215" s="814"/>
      <c r="H215" s="438"/>
      <c r="I215" s="242"/>
    </row>
    <row r="216" spans="3:9" s="18" customFormat="1" ht="13.8" x14ac:dyDescent="0.25">
      <c r="C216" s="627"/>
      <c r="D216" s="1102"/>
      <c r="E216" s="532"/>
      <c r="G216" s="814"/>
      <c r="H216" s="438"/>
      <c r="I216" s="242"/>
    </row>
    <row r="217" spans="3:9" s="18" customFormat="1" ht="13.8" x14ac:dyDescent="0.25">
      <c r="C217" s="627"/>
      <c r="D217" s="1102"/>
      <c r="E217" s="532"/>
      <c r="G217" s="814"/>
      <c r="H217" s="438"/>
      <c r="I217" s="242"/>
    </row>
    <row r="218" spans="3:9" s="18" customFormat="1" ht="13.8" x14ac:dyDescent="0.25">
      <c r="C218" s="627"/>
      <c r="D218" s="1102"/>
      <c r="E218" s="532"/>
      <c r="G218" s="814"/>
      <c r="H218" s="438"/>
      <c r="I218" s="242"/>
    </row>
    <row r="219" spans="3:9" s="18" customFormat="1" ht="13.8" x14ac:dyDescent="0.25">
      <c r="C219" s="627"/>
      <c r="D219" s="1102"/>
      <c r="E219" s="532"/>
      <c r="G219" s="814"/>
      <c r="H219" s="438"/>
      <c r="I219" s="242"/>
    </row>
    <row r="220" spans="3:9" s="18" customFormat="1" ht="13.8" x14ac:dyDescent="0.25">
      <c r="C220" s="627"/>
      <c r="D220" s="1102"/>
      <c r="E220" s="532"/>
      <c r="G220" s="814"/>
      <c r="H220" s="438"/>
      <c r="I220" s="242"/>
    </row>
    <row r="221" spans="3:9" s="18" customFormat="1" ht="13.8" x14ac:dyDescent="0.25">
      <c r="C221" s="627"/>
      <c r="D221" s="1102"/>
      <c r="E221" s="532"/>
      <c r="G221" s="814"/>
      <c r="H221" s="438"/>
      <c r="I221" s="242"/>
    </row>
    <row r="222" spans="3:9" s="18" customFormat="1" ht="13.8" x14ac:dyDescent="0.25">
      <c r="C222" s="627"/>
      <c r="D222" s="1102"/>
      <c r="E222" s="532"/>
      <c r="G222" s="814"/>
      <c r="H222" s="438"/>
      <c r="I222" s="242"/>
    </row>
    <row r="223" spans="3:9" s="18" customFormat="1" ht="13.8" x14ac:dyDescent="0.25">
      <c r="C223" s="627"/>
      <c r="D223" s="1102"/>
      <c r="E223" s="532"/>
      <c r="G223" s="814"/>
      <c r="H223" s="438"/>
      <c r="I223" s="242"/>
    </row>
    <row r="224" spans="3:9" s="18" customFormat="1" ht="13.8" x14ac:dyDescent="0.25">
      <c r="C224" s="627"/>
      <c r="D224" s="1102"/>
      <c r="E224" s="532"/>
      <c r="G224" s="814"/>
      <c r="H224" s="438"/>
      <c r="I224" s="242"/>
    </row>
    <row r="225" spans="1:14" s="18" customFormat="1" ht="13.8" x14ac:dyDescent="0.25">
      <c r="C225" s="627"/>
      <c r="D225" s="1102"/>
      <c r="E225" s="532"/>
      <c r="G225" s="814"/>
      <c r="H225" s="438"/>
      <c r="I225" s="242"/>
    </row>
    <row r="226" spans="1:14" s="18" customFormat="1" ht="13.8" x14ac:dyDescent="0.25">
      <c r="C226" s="627"/>
      <c r="D226" s="1102"/>
      <c r="E226" s="532"/>
      <c r="G226" s="814"/>
      <c r="H226" s="438"/>
      <c r="I226" s="242"/>
    </row>
    <row r="227" spans="1:14" s="18" customFormat="1" ht="13.8" x14ac:dyDescent="0.25">
      <c r="C227" s="627"/>
      <c r="D227" s="1102"/>
      <c r="E227" s="532"/>
      <c r="G227" s="814"/>
      <c r="H227" s="438"/>
      <c r="I227" s="242"/>
    </row>
    <row r="228" spans="1:14" s="18" customFormat="1" ht="13.8" x14ac:dyDescent="0.25">
      <c r="C228" s="627"/>
      <c r="D228" s="1102"/>
      <c r="E228" s="532"/>
      <c r="G228" s="814"/>
      <c r="H228" s="438"/>
      <c r="I228" s="242"/>
    </row>
    <row r="229" spans="1:14" s="18" customFormat="1" ht="13.8" x14ac:dyDescent="0.25">
      <c r="C229" s="627"/>
      <c r="D229" s="1102"/>
      <c r="E229" s="532"/>
      <c r="G229" s="814"/>
      <c r="H229" s="438"/>
      <c r="I229" s="242"/>
    </row>
    <row r="230" spans="1:14" ht="13.8" x14ac:dyDescent="0.25">
      <c r="A230" s="18"/>
      <c r="B230" s="18"/>
      <c r="C230" s="627"/>
      <c r="D230" s="1102"/>
      <c r="F230" s="18"/>
      <c r="H230" s="438"/>
      <c r="I230" s="242"/>
      <c r="J230" s="18"/>
      <c r="K230" s="18"/>
      <c r="L230" s="18"/>
      <c r="M230" s="18"/>
      <c r="N230" s="18"/>
    </row>
  </sheetData>
  <mergeCells count="1">
    <mergeCell ref="H1:J1"/>
  </mergeCells>
  <conditionalFormatting sqref="A8:I21">
    <cfRule type="expression" dxfId="43" priority="2">
      <formula>MOD(ROW(),2)=1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239"/>
  <sheetViews>
    <sheetView showGridLines="0" topLeftCell="B1" zoomScale="85" zoomScaleNormal="85" workbookViewId="0">
      <pane ySplit="7" topLeftCell="A8" activePane="bottomLeft" state="frozen"/>
      <selection pane="bottomLeft" activeCell="B8" sqref="A8:XFD12"/>
    </sheetView>
  </sheetViews>
  <sheetFormatPr defaultColWidth="9.109375" defaultRowHeight="12.75" customHeight="1" x14ac:dyDescent="0.25"/>
  <cols>
    <col min="1" max="1" width="6.44140625" customWidth="1"/>
    <col min="2" max="2" width="27.5546875" customWidth="1"/>
    <col min="3" max="3" width="12.88671875" style="925" customWidth="1"/>
    <col min="4" max="4" width="19.33203125" style="5" customWidth="1"/>
    <col min="5" max="5" width="36.109375" customWidth="1"/>
    <col min="6" max="7" width="16.33203125" customWidth="1"/>
    <col min="8" max="8" width="15.6640625" style="691" customWidth="1"/>
    <col min="9" max="9" width="32.5546875" customWidth="1"/>
  </cols>
  <sheetData>
    <row r="1" spans="1:9" s="109" customFormat="1" ht="48.75" customHeight="1" x14ac:dyDescent="0.25">
      <c r="B1" s="2" t="s">
        <v>40</v>
      </c>
      <c r="C1" s="1165"/>
      <c r="D1" s="1171"/>
      <c r="E1" s="381"/>
      <c r="F1" s="382">
        <v>1</v>
      </c>
      <c r="G1" s="457"/>
      <c r="H1" s="1185"/>
      <c r="I1" s="109" t="s">
        <v>168</v>
      </c>
    </row>
    <row r="2" spans="1:9" s="18" customFormat="1" ht="15.6" x14ac:dyDescent="0.3">
      <c r="B2" s="385" t="s">
        <v>155</v>
      </c>
      <c r="C2" s="386"/>
      <c r="D2" s="1172" t="s">
        <v>101</v>
      </c>
      <c r="E2" s="629" t="s">
        <v>141</v>
      </c>
      <c r="F2" s="630">
        <f>G22</f>
        <v>0</v>
      </c>
      <c r="G2" s="631"/>
      <c r="H2" s="438"/>
    </row>
    <row r="3" spans="1:9" s="18" customFormat="1" ht="13.8" x14ac:dyDescent="0.25">
      <c r="B3" s="391"/>
      <c r="C3" s="1166" t="s">
        <v>169</v>
      </c>
      <c r="D3" s="1173" t="s">
        <v>165</v>
      </c>
      <c r="E3" s="603"/>
      <c r="F3" s="603"/>
      <c r="G3" s="603"/>
      <c r="H3" s="438"/>
    </row>
    <row r="4" spans="1:9" s="25" customFormat="1" ht="12.75" customHeight="1" x14ac:dyDescent="0.3">
      <c r="B4" s="396"/>
      <c r="C4" s="1167"/>
      <c r="D4" s="1174"/>
      <c r="E4" s="406"/>
      <c r="F4" s="303" t="s">
        <v>102</v>
      </c>
      <c r="G4" s="632">
        <f>SUM(F1-F2)</f>
        <v>1</v>
      </c>
      <c r="H4" s="820"/>
    </row>
    <row r="5" spans="1:9" s="18" customFormat="1" ht="12.75" customHeight="1" x14ac:dyDescent="0.25">
      <c r="B5" s="401"/>
      <c r="C5" s="1168"/>
      <c r="D5" s="939"/>
      <c r="E5" s="403"/>
      <c r="F5" s="403"/>
      <c r="G5" s="403"/>
      <c r="H5" s="593"/>
    </row>
    <row r="6" spans="1:9" s="18" customFormat="1" ht="13.2" x14ac:dyDescent="0.25">
      <c r="B6" s="434"/>
      <c r="C6" s="1168"/>
      <c r="D6" s="939"/>
      <c r="E6" s="403"/>
      <c r="F6" s="403"/>
      <c r="G6" s="435"/>
      <c r="H6" s="438"/>
    </row>
    <row r="7" spans="1:9" s="25" customFormat="1" ht="12.75" customHeight="1" x14ac:dyDescent="0.25">
      <c r="A7" s="148"/>
      <c r="B7" s="410" t="s">
        <v>84</v>
      </c>
      <c r="C7" s="416" t="s">
        <v>85</v>
      </c>
      <c r="D7" s="417" t="s">
        <v>133</v>
      </c>
      <c r="E7" s="413" t="s">
        <v>86</v>
      </c>
      <c r="F7" s="413" t="s">
        <v>87</v>
      </c>
      <c r="G7" s="437" t="s">
        <v>88</v>
      </c>
      <c r="H7" s="607" t="s">
        <v>85</v>
      </c>
      <c r="I7" s="418" t="s">
        <v>89</v>
      </c>
    </row>
    <row r="8" spans="1:9" s="18" customFormat="1" ht="12.75" customHeight="1" x14ac:dyDescent="0.3">
      <c r="A8" s="223"/>
      <c r="B8" s="857"/>
      <c r="C8" s="143"/>
      <c r="D8" s="1018"/>
      <c r="E8" s="318"/>
      <c r="F8" s="858"/>
      <c r="G8" s="859"/>
      <c r="H8" s="611"/>
      <c r="I8" s="612"/>
    </row>
    <row r="9" spans="1:9" s="18" customFormat="1" ht="12.75" customHeight="1" x14ac:dyDescent="0.3">
      <c r="A9" s="223"/>
      <c r="B9" s="857"/>
      <c r="C9" s="143"/>
      <c r="D9" s="1018"/>
      <c r="E9" s="318"/>
      <c r="F9" s="858"/>
      <c r="G9" s="860"/>
      <c r="H9" s="611"/>
      <c r="I9" s="612"/>
    </row>
    <row r="10" spans="1:9" s="18" customFormat="1" ht="12.75" customHeight="1" x14ac:dyDescent="0.3">
      <c r="A10" s="223"/>
      <c r="B10" s="857"/>
      <c r="C10" s="143"/>
      <c r="D10" s="1018"/>
      <c r="E10" s="318"/>
      <c r="F10" s="858"/>
      <c r="G10" s="859"/>
      <c r="H10" s="611"/>
      <c r="I10" s="612"/>
    </row>
    <row r="11" spans="1:9" s="18" customFormat="1" ht="12.75" customHeight="1" x14ac:dyDescent="0.3">
      <c r="A11" s="223"/>
      <c r="B11" s="857"/>
      <c r="C11" s="143"/>
      <c r="D11" s="1018"/>
      <c r="E11" s="318"/>
      <c r="F11" s="858"/>
      <c r="G11" s="860"/>
      <c r="H11" s="611"/>
      <c r="I11" s="612"/>
    </row>
    <row r="12" spans="1:9" s="18" customFormat="1" ht="12.75" customHeight="1" x14ac:dyDescent="0.3">
      <c r="A12" s="223"/>
      <c r="B12" s="857"/>
      <c r="C12" s="143"/>
      <c r="D12" s="1018"/>
      <c r="E12" s="318"/>
      <c r="F12" s="858"/>
      <c r="G12" s="859"/>
      <c r="H12" s="611"/>
      <c r="I12" s="612"/>
    </row>
    <row r="13" spans="1:9" s="18" customFormat="1" ht="12.75" customHeight="1" x14ac:dyDescent="0.3">
      <c r="A13" s="223"/>
      <c r="B13" s="857"/>
      <c r="C13" s="143"/>
      <c r="D13" s="1018"/>
      <c r="E13" s="318"/>
      <c r="F13" s="858"/>
      <c r="G13" s="860"/>
      <c r="H13" s="611"/>
      <c r="I13" s="612"/>
    </row>
    <row r="14" spans="1:9" s="18" customFormat="1" ht="12.75" customHeight="1" x14ac:dyDescent="0.3">
      <c r="A14" s="223"/>
      <c r="B14" s="857"/>
      <c r="C14" s="143"/>
      <c r="D14" s="1018"/>
      <c r="E14" s="318"/>
      <c r="F14" s="858"/>
      <c r="G14" s="859"/>
      <c r="H14" s="611"/>
      <c r="I14" s="612"/>
    </row>
    <row r="15" spans="1:9" s="18" customFormat="1" ht="12.75" customHeight="1" x14ac:dyDescent="0.3">
      <c r="A15" s="223"/>
      <c r="B15" s="857"/>
      <c r="C15" s="143"/>
      <c r="D15" s="1018"/>
      <c r="E15" s="318"/>
      <c r="F15" s="858"/>
      <c r="G15" s="860"/>
      <c r="H15" s="611"/>
      <c r="I15" s="612"/>
    </row>
    <row r="16" spans="1:9" s="18" customFormat="1" ht="12.75" customHeight="1" x14ac:dyDescent="0.3">
      <c r="A16" s="223"/>
      <c r="B16" s="857"/>
      <c r="C16" s="143"/>
      <c r="D16" s="1018"/>
      <c r="E16" s="318"/>
      <c r="F16" s="858"/>
      <c r="G16" s="859"/>
      <c r="H16" s="611"/>
      <c r="I16" s="612"/>
    </row>
    <row r="17" spans="1:9" s="18" customFormat="1" ht="12.75" customHeight="1" x14ac:dyDescent="0.3">
      <c r="A17" s="223"/>
      <c r="B17" s="857"/>
      <c r="C17" s="143"/>
      <c r="D17" s="1018"/>
      <c r="E17" s="318"/>
      <c r="F17" s="858"/>
      <c r="G17" s="860"/>
      <c r="H17" s="611"/>
      <c r="I17" s="612"/>
    </row>
    <row r="18" spans="1:9" s="18" customFormat="1" ht="12.75" customHeight="1" x14ac:dyDescent="0.3">
      <c r="A18" s="223"/>
      <c r="B18" s="857"/>
      <c r="C18" s="143"/>
      <c r="D18" s="1018"/>
      <c r="E18" s="318"/>
      <c r="F18" s="858"/>
      <c r="G18" s="859"/>
      <c r="H18" s="611"/>
      <c r="I18" s="612"/>
    </row>
    <row r="19" spans="1:9" s="18" customFormat="1" ht="12.75" customHeight="1" x14ac:dyDescent="0.3">
      <c r="A19" s="223"/>
      <c r="B19" s="857"/>
      <c r="C19" s="143"/>
      <c r="D19" s="1018"/>
      <c r="E19" s="318"/>
      <c r="F19" s="858"/>
      <c r="G19" s="860"/>
      <c r="H19" s="611"/>
      <c r="I19" s="612"/>
    </row>
    <row r="20" spans="1:9" s="18" customFormat="1" ht="12.75" customHeight="1" x14ac:dyDescent="0.3">
      <c r="A20" s="223"/>
      <c r="B20" s="857"/>
      <c r="C20" s="143"/>
      <c r="D20" s="1018"/>
      <c r="E20" s="318"/>
      <c r="F20" s="858"/>
      <c r="G20" s="859"/>
      <c r="H20" s="611"/>
      <c r="I20" s="612"/>
    </row>
    <row r="21" spans="1:9" s="18" customFormat="1" ht="12.75" customHeight="1" x14ac:dyDescent="0.3">
      <c r="A21" s="223"/>
      <c r="B21" s="857"/>
      <c r="C21" s="143"/>
      <c r="D21" s="1018"/>
      <c r="E21" s="318"/>
      <c r="F21" s="858"/>
      <c r="G21" s="860"/>
      <c r="H21" s="611"/>
      <c r="I21" s="612"/>
    </row>
    <row r="22" spans="1:9" s="18" customFormat="1" ht="12.75" customHeight="1" x14ac:dyDescent="0.3">
      <c r="A22" s="223"/>
      <c r="B22" s="857"/>
      <c r="C22" s="143"/>
      <c r="D22" s="1018"/>
      <c r="E22" s="318"/>
      <c r="F22" s="858"/>
      <c r="G22" s="859"/>
      <c r="H22" s="611"/>
      <c r="I22" s="612"/>
    </row>
    <row r="23" spans="1:9" s="18" customFormat="1" ht="12.75" customHeight="1" x14ac:dyDescent="0.3">
      <c r="A23" s="223"/>
      <c r="B23" s="857"/>
      <c r="C23" s="143"/>
      <c r="D23" s="1018"/>
      <c r="E23" s="318"/>
      <c r="F23" s="858"/>
      <c r="G23" s="860"/>
      <c r="H23" s="611"/>
      <c r="I23" s="612"/>
    </row>
    <row r="24" spans="1:9" s="18" customFormat="1" ht="12.75" customHeight="1" x14ac:dyDescent="0.3">
      <c r="A24" s="223"/>
      <c r="B24" s="857"/>
      <c r="C24" s="143"/>
      <c r="D24" s="1018"/>
      <c r="E24" s="318"/>
      <c r="F24" s="858"/>
      <c r="G24" s="859"/>
      <c r="H24" s="611"/>
      <c r="I24" s="612"/>
    </row>
    <row r="25" spans="1:9" s="18" customFormat="1" ht="12.75" customHeight="1" x14ac:dyDescent="0.3">
      <c r="A25" s="223"/>
      <c r="B25" s="857"/>
      <c r="C25" s="143"/>
      <c r="D25" s="1018"/>
      <c r="E25" s="318"/>
      <c r="F25" s="858"/>
      <c r="G25" s="860"/>
      <c r="H25" s="611"/>
      <c r="I25" s="612"/>
    </row>
    <row r="26" spans="1:9" s="18" customFormat="1" ht="12.75" customHeight="1" x14ac:dyDescent="0.3">
      <c r="A26" s="223"/>
      <c r="B26" s="857"/>
      <c r="C26" s="143"/>
      <c r="D26" s="1018"/>
      <c r="E26" s="318"/>
      <c r="F26" s="858"/>
      <c r="G26" s="859"/>
      <c r="H26" s="611"/>
      <c r="I26" s="612"/>
    </row>
    <row r="27" spans="1:9" s="18" customFormat="1" ht="12.75" customHeight="1" x14ac:dyDescent="0.3">
      <c r="A27" s="223"/>
      <c r="B27" s="857"/>
      <c r="C27" s="143"/>
      <c r="D27" s="1018"/>
      <c r="E27" s="318"/>
      <c r="F27" s="858"/>
      <c r="G27" s="860"/>
      <c r="H27" s="611"/>
      <c r="I27" s="612"/>
    </row>
    <row r="28" spans="1:9" s="18" customFormat="1" ht="12.75" customHeight="1" x14ac:dyDescent="0.3">
      <c r="A28" s="223"/>
      <c r="B28" s="857"/>
      <c r="C28" s="143"/>
      <c r="D28" s="1018"/>
      <c r="E28" s="318"/>
      <c r="F28" s="858"/>
      <c r="G28" s="859"/>
      <c r="H28" s="611"/>
      <c r="I28" s="612"/>
    </row>
    <row r="29" spans="1:9" s="18" customFormat="1" ht="12.75" customHeight="1" x14ac:dyDescent="0.3">
      <c r="A29" s="223"/>
      <c r="B29" s="857"/>
      <c r="C29" s="143"/>
      <c r="D29" s="1018"/>
      <c r="E29" s="318"/>
      <c r="F29" s="858"/>
      <c r="G29" s="860"/>
      <c r="H29" s="611"/>
      <c r="I29" s="612"/>
    </row>
    <row r="30" spans="1:9" s="18" customFormat="1" ht="12.75" customHeight="1" x14ac:dyDescent="0.3">
      <c r="A30" s="223"/>
      <c r="B30" s="857"/>
      <c r="C30" s="143"/>
      <c r="D30" s="1018"/>
      <c r="E30" s="318"/>
      <c r="F30" s="858"/>
      <c r="G30" s="859"/>
      <c r="H30" s="611"/>
      <c r="I30" s="612"/>
    </row>
    <row r="31" spans="1:9" s="25" customFormat="1" ht="19.5" customHeight="1" x14ac:dyDescent="0.3">
      <c r="A31" s="418"/>
      <c r="B31" s="810"/>
      <c r="C31" s="1169"/>
      <c r="D31" s="1175"/>
      <c r="E31" s="162" t="s">
        <v>90</v>
      </c>
      <c r="F31" s="440">
        <f>SUM(F9:F29)</f>
        <v>0</v>
      </c>
      <c r="G31" s="441">
        <f>SUM(G8:G29)</f>
        <v>0</v>
      </c>
      <c r="H31" s="165" t="s">
        <v>91</v>
      </c>
      <c r="I31" s="653"/>
    </row>
    <row r="32" spans="1:9" s="18" customFormat="1" ht="12.75" customHeight="1" x14ac:dyDescent="0.3">
      <c r="A32" s="171"/>
      <c r="B32" s="171"/>
      <c r="C32" s="1170"/>
      <c r="D32" s="654"/>
      <c r="E32" s="168" t="s">
        <v>92</v>
      </c>
      <c r="F32" s="656">
        <f>SUM(G4-F31)</f>
        <v>1</v>
      </c>
      <c r="G32" s="796"/>
      <c r="H32" s="853"/>
      <c r="I32" s="171"/>
    </row>
    <row r="33" spans="3:8" s="18" customFormat="1" ht="13.2" x14ac:dyDescent="0.25">
      <c r="C33" s="458"/>
      <c r="D33" s="88"/>
      <c r="E33" s="425"/>
      <c r="F33" s="425"/>
      <c r="G33" s="425"/>
      <c r="H33" s="438"/>
    </row>
    <row r="34" spans="3:8" s="18" customFormat="1" ht="13.2" x14ac:dyDescent="0.25">
      <c r="C34" s="458"/>
      <c r="D34" s="88"/>
      <c r="E34" s="425"/>
      <c r="F34" s="425"/>
      <c r="G34" s="425"/>
      <c r="H34" s="438"/>
    </row>
    <row r="35" spans="3:8" s="18" customFormat="1" ht="13.2" x14ac:dyDescent="0.25">
      <c r="C35" s="458"/>
      <c r="D35" s="88"/>
      <c r="E35" s="425"/>
      <c r="F35" s="425"/>
      <c r="G35" s="425"/>
      <c r="H35" s="438"/>
    </row>
    <row r="36" spans="3:8" s="18" customFormat="1" ht="13.2" x14ac:dyDescent="0.25">
      <c r="C36" s="458"/>
      <c r="D36" s="88"/>
      <c r="E36" s="425"/>
      <c r="F36" s="425"/>
      <c r="G36" s="425"/>
      <c r="H36" s="438"/>
    </row>
    <row r="37" spans="3:8" s="18" customFormat="1" ht="13.2" x14ac:dyDescent="0.25">
      <c r="C37" s="458"/>
      <c r="D37" s="88"/>
      <c r="E37" s="425"/>
      <c r="F37" s="425"/>
      <c r="G37" s="425"/>
      <c r="H37" s="438"/>
    </row>
    <row r="38" spans="3:8" s="18" customFormat="1" ht="13.2" x14ac:dyDescent="0.25">
      <c r="C38" s="458"/>
      <c r="D38" s="88"/>
      <c r="E38" s="425"/>
      <c r="F38" s="425"/>
      <c r="G38" s="425"/>
      <c r="H38" s="438"/>
    </row>
    <row r="39" spans="3:8" s="18" customFormat="1" ht="13.2" x14ac:dyDescent="0.25">
      <c r="C39" s="458"/>
      <c r="D39" s="88"/>
      <c r="E39" s="425"/>
      <c r="F39" s="425"/>
      <c r="G39" s="425"/>
      <c r="H39" s="438"/>
    </row>
    <row r="40" spans="3:8" s="18" customFormat="1" ht="13.2" x14ac:dyDescent="0.25">
      <c r="C40" s="458"/>
      <c r="D40" s="88"/>
      <c r="E40" s="425"/>
      <c r="F40" s="425"/>
      <c r="G40" s="425"/>
      <c r="H40" s="438"/>
    </row>
    <row r="41" spans="3:8" s="18" customFormat="1" ht="13.2" x14ac:dyDescent="0.25">
      <c r="C41" s="458"/>
      <c r="D41" s="88"/>
      <c r="E41" s="425"/>
      <c r="F41" s="425"/>
      <c r="G41" s="425"/>
      <c r="H41" s="438"/>
    </row>
    <row r="42" spans="3:8" s="18" customFormat="1" ht="13.2" x14ac:dyDescent="0.25">
      <c r="C42" s="458"/>
      <c r="D42" s="88"/>
      <c r="E42" s="425"/>
      <c r="F42" s="425"/>
      <c r="G42" s="425"/>
      <c r="H42" s="438"/>
    </row>
    <row r="43" spans="3:8" s="18" customFormat="1" ht="13.2" x14ac:dyDescent="0.25">
      <c r="C43" s="458"/>
      <c r="D43" s="88"/>
      <c r="E43" s="425"/>
      <c r="F43" s="425"/>
      <c r="G43" s="425"/>
      <c r="H43" s="438"/>
    </row>
    <row r="44" spans="3:8" s="18" customFormat="1" ht="13.2" x14ac:dyDescent="0.25">
      <c r="C44" s="458"/>
      <c r="D44" s="88"/>
      <c r="E44" s="425"/>
      <c r="F44" s="425"/>
      <c r="G44" s="425"/>
      <c r="H44" s="438"/>
    </row>
    <row r="45" spans="3:8" s="18" customFormat="1" ht="13.2" x14ac:dyDescent="0.25">
      <c r="C45" s="458"/>
      <c r="D45" s="88"/>
      <c r="E45" s="425"/>
      <c r="F45" s="425"/>
      <c r="G45" s="425"/>
      <c r="H45" s="438"/>
    </row>
    <row r="46" spans="3:8" s="18" customFormat="1" ht="13.2" x14ac:dyDescent="0.25">
      <c r="C46" s="458"/>
      <c r="D46" s="88"/>
      <c r="E46" s="425"/>
      <c r="F46" s="425"/>
      <c r="G46" s="425"/>
      <c r="H46" s="438"/>
    </row>
    <row r="47" spans="3:8" s="18" customFormat="1" ht="13.2" x14ac:dyDescent="0.25">
      <c r="C47" s="458"/>
      <c r="D47" s="88"/>
      <c r="E47" s="425"/>
      <c r="F47" s="425"/>
      <c r="G47" s="425"/>
      <c r="H47" s="438"/>
    </row>
    <row r="48" spans="3:8" s="18" customFormat="1" ht="13.2" x14ac:dyDescent="0.25">
      <c r="C48" s="458"/>
      <c r="D48" s="88"/>
      <c r="E48" s="425"/>
      <c r="F48" s="425"/>
      <c r="G48" s="425"/>
      <c r="H48" s="438"/>
    </row>
    <row r="49" spans="3:8" s="18" customFormat="1" ht="13.2" x14ac:dyDescent="0.25">
      <c r="C49" s="458"/>
      <c r="D49" s="88"/>
      <c r="E49" s="425"/>
      <c r="F49" s="425"/>
      <c r="G49" s="425"/>
      <c r="H49" s="438"/>
    </row>
    <row r="50" spans="3:8" s="18" customFormat="1" ht="13.2" x14ac:dyDescent="0.25">
      <c r="C50" s="458"/>
      <c r="D50" s="88"/>
      <c r="E50" s="425"/>
      <c r="F50" s="425"/>
      <c r="G50" s="425"/>
      <c r="H50" s="438"/>
    </row>
    <row r="51" spans="3:8" s="18" customFormat="1" ht="13.2" x14ac:dyDescent="0.25">
      <c r="C51" s="458"/>
      <c r="D51" s="88"/>
      <c r="E51" s="425"/>
      <c r="F51" s="425"/>
      <c r="G51" s="425"/>
      <c r="H51" s="438"/>
    </row>
    <row r="52" spans="3:8" s="18" customFormat="1" ht="13.2" x14ac:dyDescent="0.25">
      <c r="C52" s="458"/>
      <c r="D52" s="88"/>
      <c r="E52" s="425"/>
      <c r="F52" s="425"/>
      <c r="G52" s="425"/>
      <c r="H52" s="438"/>
    </row>
    <row r="53" spans="3:8" s="18" customFormat="1" ht="13.2" x14ac:dyDescent="0.25">
      <c r="C53" s="458"/>
      <c r="D53" s="88"/>
      <c r="E53" s="425"/>
      <c r="F53" s="425"/>
      <c r="G53" s="425"/>
      <c r="H53" s="438"/>
    </row>
    <row r="54" spans="3:8" s="18" customFormat="1" ht="13.2" x14ac:dyDescent="0.25">
      <c r="C54" s="458"/>
      <c r="D54" s="88"/>
      <c r="E54" s="425"/>
      <c r="F54" s="425"/>
      <c r="G54" s="425"/>
      <c r="H54" s="438"/>
    </row>
    <row r="55" spans="3:8" s="18" customFormat="1" ht="13.2" x14ac:dyDescent="0.25">
      <c r="C55" s="458"/>
      <c r="D55" s="88"/>
      <c r="E55" s="425"/>
      <c r="F55" s="425"/>
      <c r="G55" s="425"/>
      <c r="H55" s="438"/>
    </row>
    <row r="56" spans="3:8" s="18" customFormat="1" ht="13.2" x14ac:dyDescent="0.25">
      <c r="C56" s="458"/>
      <c r="D56" s="88"/>
      <c r="E56" s="425"/>
      <c r="F56" s="425"/>
      <c r="G56" s="425"/>
      <c r="H56" s="438"/>
    </row>
    <row r="57" spans="3:8" s="18" customFormat="1" ht="13.2" x14ac:dyDescent="0.25">
      <c r="C57" s="458"/>
      <c r="D57" s="88"/>
      <c r="E57" s="425"/>
      <c r="F57" s="425"/>
      <c r="G57" s="425"/>
      <c r="H57" s="438"/>
    </row>
    <row r="58" spans="3:8" s="18" customFormat="1" ht="13.2" x14ac:dyDescent="0.25">
      <c r="C58" s="458"/>
      <c r="D58" s="88"/>
      <c r="E58" s="425"/>
      <c r="F58" s="425"/>
      <c r="G58" s="425"/>
      <c r="H58" s="438"/>
    </row>
    <row r="59" spans="3:8" s="18" customFormat="1" ht="13.2" x14ac:dyDescent="0.25">
      <c r="C59" s="458"/>
      <c r="D59" s="88"/>
      <c r="E59" s="425"/>
      <c r="F59" s="425"/>
      <c r="G59" s="425"/>
      <c r="H59" s="438"/>
    </row>
    <row r="60" spans="3:8" s="18" customFormat="1" ht="13.2" x14ac:dyDescent="0.25">
      <c r="C60" s="458"/>
      <c r="D60" s="88"/>
      <c r="E60" s="88"/>
      <c r="F60" s="88"/>
      <c r="G60" s="88"/>
      <c r="H60" s="438"/>
    </row>
    <row r="61" spans="3:8" s="18" customFormat="1" ht="13.2" x14ac:dyDescent="0.25">
      <c r="C61" s="458"/>
      <c r="D61" s="88"/>
      <c r="E61" s="88"/>
      <c r="F61" s="88"/>
      <c r="G61" s="88"/>
      <c r="H61" s="438"/>
    </row>
    <row r="62" spans="3:8" s="18" customFormat="1" ht="13.2" x14ac:dyDescent="0.25">
      <c r="C62" s="458"/>
      <c r="D62" s="88"/>
      <c r="E62" s="88"/>
      <c r="F62" s="88"/>
      <c r="G62" s="88"/>
      <c r="H62" s="438"/>
    </row>
    <row r="63" spans="3:8" s="18" customFormat="1" ht="13.2" x14ac:dyDescent="0.25">
      <c r="C63" s="458"/>
      <c r="D63" s="88"/>
      <c r="H63" s="438"/>
    </row>
    <row r="64" spans="3:8" s="18" customFormat="1" ht="13.2" x14ac:dyDescent="0.25">
      <c r="C64" s="458"/>
      <c r="D64" s="88"/>
      <c r="H64" s="438"/>
    </row>
    <row r="65" spans="3:8" s="18" customFormat="1" ht="13.2" x14ac:dyDescent="0.25">
      <c r="C65" s="458"/>
      <c r="D65" s="88"/>
      <c r="H65" s="438"/>
    </row>
    <row r="66" spans="3:8" s="18" customFormat="1" ht="13.2" x14ac:dyDescent="0.25">
      <c r="C66" s="458"/>
      <c r="D66" s="88"/>
      <c r="H66" s="438"/>
    </row>
    <row r="67" spans="3:8" s="18" customFormat="1" ht="13.2" x14ac:dyDescent="0.25">
      <c r="C67" s="458"/>
      <c r="D67" s="88"/>
      <c r="H67" s="438"/>
    </row>
    <row r="68" spans="3:8" s="18" customFormat="1" ht="13.2" x14ac:dyDescent="0.25">
      <c r="C68" s="458"/>
      <c r="D68" s="88"/>
      <c r="H68" s="438"/>
    </row>
    <row r="69" spans="3:8" s="18" customFormat="1" ht="13.2" x14ac:dyDescent="0.25">
      <c r="C69" s="458"/>
      <c r="D69" s="88"/>
      <c r="H69" s="438"/>
    </row>
    <row r="70" spans="3:8" s="18" customFormat="1" ht="13.2" x14ac:dyDescent="0.25">
      <c r="C70" s="458"/>
      <c r="D70" s="88"/>
      <c r="H70" s="438"/>
    </row>
    <row r="71" spans="3:8" s="18" customFormat="1" ht="13.2" x14ac:dyDescent="0.25">
      <c r="C71" s="458"/>
      <c r="D71" s="88"/>
      <c r="H71" s="438"/>
    </row>
    <row r="72" spans="3:8" s="18" customFormat="1" ht="13.2" x14ac:dyDescent="0.25">
      <c r="C72" s="458"/>
      <c r="D72" s="88"/>
      <c r="H72" s="438"/>
    </row>
    <row r="73" spans="3:8" s="18" customFormat="1" ht="13.2" x14ac:dyDescent="0.25">
      <c r="C73" s="458"/>
      <c r="D73" s="88"/>
      <c r="H73" s="438"/>
    </row>
    <row r="74" spans="3:8" s="18" customFormat="1" ht="13.2" x14ac:dyDescent="0.25">
      <c r="C74" s="458"/>
      <c r="D74" s="88"/>
      <c r="H74" s="438"/>
    </row>
    <row r="75" spans="3:8" s="18" customFormat="1" ht="13.2" x14ac:dyDescent="0.25">
      <c r="C75" s="458"/>
      <c r="D75" s="88"/>
      <c r="H75" s="438"/>
    </row>
    <row r="76" spans="3:8" s="18" customFormat="1" ht="13.2" x14ac:dyDescent="0.25">
      <c r="C76" s="458"/>
      <c r="D76" s="88"/>
      <c r="H76" s="438"/>
    </row>
    <row r="77" spans="3:8" s="18" customFormat="1" ht="13.2" x14ac:dyDescent="0.25">
      <c r="C77" s="458"/>
      <c r="D77" s="88"/>
      <c r="H77" s="438"/>
    </row>
    <row r="78" spans="3:8" s="18" customFormat="1" ht="13.2" x14ac:dyDescent="0.25">
      <c r="C78" s="458"/>
      <c r="D78" s="88"/>
      <c r="H78" s="438"/>
    </row>
    <row r="79" spans="3:8" s="18" customFormat="1" ht="13.2" x14ac:dyDescent="0.25">
      <c r="C79" s="458"/>
      <c r="D79" s="88"/>
      <c r="H79" s="438"/>
    </row>
    <row r="80" spans="3:8" s="18" customFormat="1" ht="13.2" x14ac:dyDescent="0.25">
      <c r="C80" s="458"/>
      <c r="D80" s="88"/>
      <c r="H80" s="438"/>
    </row>
    <row r="81" spans="3:8" s="18" customFormat="1" ht="13.2" x14ac:dyDescent="0.25">
      <c r="C81" s="458"/>
      <c r="D81" s="88"/>
      <c r="H81" s="438"/>
    </row>
    <row r="82" spans="3:8" s="18" customFormat="1" ht="13.2" x14ac:dyDescent="0.25">
      <c r="C82" s="458"/>
      <c r="D82" s="88"/>
      <c r="H82" s="438"/>
    </row>
    <row r="83" spans="3:8" s="18" customFormat="1" ht="13.2" x14ac:dyDescent="0.25">
      <c r="C83" s="458"/>
      <c r="D83" s="88"/>
      <c r="H83" s="438"/>
    </row>
    <row r="84" spans="3:8" s="18" customFormat="1" ht="13.2" x14ac:dyDescent="0.25">
      <c r="C84" s="458"/>
      <c r="D84" s="88"/>
      <c r="H84" s="438"/>
    </row>
    <row r="85" spans="3:8" s="18" customFormat="1" ht="13.2" x14ac:dyDescent="0.25">
      <c r="C85" s="458"/>
      <c r="D85" s="88"/>
      <c r="H85" s="438"/>
    </row>
    <row r="86" spans="3:8" s="18" customFormat="1" ht="13.2" x14ac:dyDescent="0.25">
      <c r="C86" s="458"/>
      <c r="D86" s="88"/>
      <c r="H86" s="438"/>
    </row>
    <row r="87" spans="3:8" s="18" customFormat="1" ht="13.2" x14ac:dyDescent="0.25">
      <c r="C87" s="458"/>
      <c r="D87" s="88"/>
      <c r="H87" s="438"/>
    </row>
    <row r="88" spans="3:8" s="18" customFormat="1" ht="13.2" x14ac:dyDescent="0.25">
      <c r="C88" s="458"/>
      <c r="D88" s="88"/>
      <c r="H88" s="438"/>
    </row>
    <row r="89" spans="3:8" s="18" customFormat="1" ht="13.2" x14ac:dyDescent="0.25">
      <c r="C89" s="458"/>
      <c r="D89" s="88"/>
      <c r="H89" s="438"/>
    </row>
    <row r="90" spans="3:8" s="18" customFormat="1" ht="13.2" x14ac:dyDescent="0.25">
      <c r="C90" s="458"/>
      <c r="D90" s="88"/>
      <c r="H90" s="438"/>
    </row>
    <row r="91" spans="3:8" s="18" customFormat="1" ht="13.2" x14ac:dyDescent="0.25">
      <c r="C91" s="458"/>
      <c r="D91" s="88"/>
      <c r="H91" s="438"/>
    </row>
    <row r="92" spans="3:8" s="18" customFormat="1" ht="13.2" x14ac:dyDescent="0.25">
      <c r="C92" s="458"/>
      <c r="D92" s="88"/>
      <c r="H92" s="438"/>
    </row>
    <row r="93" spans="3:8" s="18" customFormat="1" ht="13.2" x14ac:dyDescent="0.25">
      <c r="C93" s="458"/>
      <c r="D93" s="88"/>
      <c r="H93" s="438"/>
    </row>
    <row r="94" spans="3:8" s="18" customFormat="1" ht="13.2" x14ac:dyDescent="0.25">
      <c r="C94" s="458"/>
      <c r="D94" s="88"/>
      <c r="H94" s="438"/>
    </row>
    <row r="95" spans="3:8" s="18" customFormat="1" ht="13.2" x14ac:dyDescent="0.25">
      <c r="C95" s="458"/>
      <c r="D95" s="88"/>
      <c r="H95" s="438"/>
    </row>
    <row r="96" spans="3:8" s="18" customFormat="1" ht="13.2" x14ac:dyDescent="0.25">
      <c r="C96" s="458"/>
      <c r="D96" s="88"/>
      <c r="H96" s="438"/>
    </row>
    <row r="97" spans="3:8" s="18" customFormat="1" ht="13.2" x14ac:dyDescent="0.25">
      <c r="C97" s="458"/>
      <c r="D97" s="88"/>
      <c r="H97" s="438"/>
    </row>
    <row r="98" spans="3:8" s="18" customFormat="1" ht="13.2" x14ac:dyDescent="0.25">
      <c r="C98" s="458"/>
      <c r="D98" s="88"/>
      <c r="H98" s="438"/>
    </row>
    <row r="99" spans="3:8" s="18" customFormat="1" ht="13.2" x14ac:dyDescent="0.25">
      <c r="C99" s="458"/>
      <c r="D99" s="88"/>
      <c r="H99" s="438"/>
    </row>
    <row r="100" spans="3:8" s="18" customFormat="1" ht="13.2" x14ac:dyDescent="0.25">
      <c r="C100" s="458"/>
      <c r="D100" s="88"/>
      <c r="H100" s="438"/>
    </row>
    <row r="101" spans="3:8" s="18" customFormat="1" ht="13.2" x14ac:dyDescent="0.25">
      <c r="C101" s="458"/>
      <c r="D101" s="88"/>
      <c r="H101" s="438"/>
    </row>
    <row r="102" spans="3:8" s="18" customFormat="1" ht="13.2" x14ac:dyDescent="0.25">
      <c r="C102" s="458"/>
      <c r="D102" s="88"/>
      <c r="H102" s="438"/>
    </row>
    <row r="103" spans="3:8" s="18" customFormat="1" ht="13.2" x14ac:dyDescent="0.25">
      <c r="C103" s="458"/>
      <c r="D103" s="88"/>
      <c r="H103" s="438"/>
    </row>
    <row r="104" spans="3:8" s="18" customFormat="1" ht="13.2" x14ac:dyDescent="0.25">
      <c r="C104" s="458"/>
      <c r="D104" s="88"/>
      <c r="H104" s="438"/>
    </row>
    <row r="105" spans="3:8" s="18" customFormat="1" ht="13.2" x14ac:dyDescent="0.25">
      <c r="C105" s="458"/>
      <c r="D105" s="88"/>
      <c r="H105" s="438"/>
    </row>
    <row r="106" spans="3:8" s="18" customFormat="1" ht="13.2" x14ac:dyDescent="0.25">
      <c r="C106" s="458"/>
      <c r="D106" s="88"/>
      <c r="H106" s="438"/>
    </row>
    <row r="107" spans="3:8" s="18" customFormat="1" ht="13.2" x14ac:dyDescent="0.25">
      <c r="C107" s="458"/>
      <c r="D107" s="88"/>
      <c r="H107" s="438"/>
    </row>
    <row r="108" spans="3:8" s="18" customFormat="1" ht="13.2" x14ac:dyDescent="0.25">
      <c r="C108" s="458"/>
      <c r="D108" s="88"/>
      <c r="H108" s="438"/>
    </row>
    <row r="109" spans="3:8" s="18" customFormat="1" ht="13.2" x14ac:dyDescent="0.25">
      <c r="C109" s="458"/>
      <c r="D109" s="88"/>
      <c r="H109" s="438"/>
    </row>
    <row r="110" spans="3:8" s="18" customFormat="1" ht="13.2" x14ac:dyDescent="0.25">
      <c r="C110" s="458"/>
      <c r="D110" s="88"/>
      <c r="H110" s="438"/>
    </row>
    <row r="111" spans="3:8" s="18" customFormat="1" ht="13.2" x14ac:dyDescent="0.25">
      <c r="C111" s="458"/>
      <c r="D111" s="88"/>
      <c r="H111" s="438"/>
    </row>
    <row r="112" spans="3:8" s="18" customFormat="1" ht="13.2" x14ac:dyDescent="0.25">
      <c r="C112" s="458"/>
      <c r="D112" s="88"/>
      <c r="H112" s="438"/>
    </row>
    <row r="113" spans="3:8" s="18" customFormat="1" ht="13.2" x14ac:dyDescent="0.25">
      <c r="C113" s="458"/>
      <c r="D113" s="88"/>
      <c r="H113" s="438"/>
    </row>
    <row r="114" spans="3:8" s="18" customFormat="1" ht="13.2" x14ac:dyDescent="0.25">
      <c r="C114" s="458"/>
      <c r="D114" s="88"/>
      <c r="H114" s="438"/>
    </row>
    <row r="115" spans="3:8" s="18" customFormat="1" ht="13.2" x14ac:dyDescent="0.25">
      <c r="C115" s="458"/>
      <c r="D115" s="88"/>
      <c r="H115" s="438"/>
    </row>
    <row r="116" spans="3:8" s="18" customFormat="1" ht="13.2" x14ac:dyDescent="0.25">
      <c r="C116" s="458"/>
      <c r="D116" s="88"/>
      <c r="H116" s="438"/>
    </row>
    <row r="117" spans="3:8" s="18" customFormat="1" ht="13.2" x14ac:dyDescent="0.25">
      <c r="C117" s="458"/>
      <c r="D117" s="88"/>
      <c r="H117" s="438"/>
    </row>
    <row r="118" spans="3:8" s="18" customFormat="1" ht="13.2" x14ac:dyDescent="0.25">
      <c r="C118" s="458"/>
      <c r="D118" s="88"/>
      <c r="H118" s="438"/>
    </row>
    <row r="119" spans="3:8" s="18" customFormat="1" ht="13.2" x14ac:dyDescent="0.25">
      <c r="C119" s="458"/>
      <c r="D119" s="88"/>
      <c r="H119" s="438"/>
    </row>
    <row r="120" spans="3:8" s="18" customFormat="1" ht="13.2" x14ac:dyDescent="0.25">
      <c r="C120" s="458"/>
      <c r="D120" s="88"/>
      <c r="H120" s="438"/>
    </row>
    <row r="121" spans="3:8" s="18" customFormat="1" ht="13.2" x14ac:dyDescent="0.25">
      <c r="C121" s="458"/>
      <c r="D121" s="88"/>
      <c r="H121" s="438"/>
    </row>
    <row r="122" spans="3:8" s="18" customFormat="1" ht="13.2" x14ac:dyDescent="0.25">
      <c r="C122" s="458"/>
      <c r="D122" s="88"/>
      <c r="H122" s="438"/>
    </row>
    <row r="123" spans="3:8" s="18" customFormat="1" ht="13.2" x14ac:dyDescent="0.25">
      <c r="C123" s="458"/>
      <c r="D123" s="88"/>
      <c r="H123" s="438"/>
    </row>
    <row r="124" spans="3:8" s="18" customFormat="1" ht="13.2" x14ac:dyDescent="0.25">
      <c r="C124" s="458"/>
      <c r="D124" s="88"/>
      <c r="H124" s="438"/>
    </row>
    <row r="125" spans="3:8" s="18" customFormat="1" ht="13.2" x14ac:dyDescent="0.25">
      <c r="C125" s="458"/>
      <c r="D125" s="88"/>
      <c r="H125" s="438"/>
    </row>
    <row r="126" spans="3:8" s="18" customFormat="1" ht="13.2" x14ac:dyDescent="0.25">
      <c r="C126" s="458"/>
      <c r="D126" s="88"/>
      <c r="H126" s="438"/>
    </row>
    <row r="127" spans="3:8" s="18" customFormat="1" ht="13.2" x14ac:dyDescent="0.25">
      <c r="C127" s="458"/>
      <c r="D127" s="88"/>
      <c r="H127" s="438"/>
    </row>
    <row r="128" spans="3:8" s="18" customFormat="1" ht="13.2" x14ac:dyDescent="0.25">
      <c r="C128" s="458"/>
      <c r="D128" s="88"/>
      <c r="H128" s="438"/>
    </row>
    <row r="129" spans="3:8" s="18" customFormat="1" ht="13.2" x14ac:dyDescent="0.25">
      <c r="C129" s="458"/>
      <c r="D129" s="88"/>
      <c r="H129" s="438"/>
    </row>
    <row r="130" spans="3:8" s="18" customFormat="1" ht="13.2" x14ac:dyDescent="0.25">
      <c r="C130" s="458"/>
      <c r="D130" s="88"/>
      <c r="H130" s="438"/>
    </row>
    <row r="131" spans="3:8" s="18" customFormat="1" ht="13.2" x14ac:dyDescent="0.25">
      <c r="C131" s="458"/>
      <c r="D131" s="88"/>
      <c r="H131" s="438"/>
    </row>
    <row r="132" spans="3:8" s="18" customFormat="1" ht="13.2" x14ac:dyDescent="0.25">
      <c r="C132" s="458"/>
      <c r="D132" s="88"/>
      <c r="H132" s="438"/>
    </row>
    <row r="133" spans="3:8" s="18" customFormat="1" ht="13.2" x14ac:dyDescent="0.25">
      <c r="C133" s="458"/>
      <c r="D133" s="88"/>
      <c r="H133" s="438"/>
    </row>
    <row r="134" spans="3:8" s="18" customFormat="1" ht="13.2" x14ac:dyDescent="0.25">
      <c r="C134" s="458"/>
      <c r="D134" s="88"/>
      <c r="H134" s="438"/>
    </row>
    <row r="135" spans="3:8" s="18" customFormat="1" ht="13.2" x14ac:dyDescent="0.25">
      <c r="C135" s="458"/>
      <c r="D135" s="88"/>
      <c r="H135" s="438"/>
    </row>
    <row r="136" spans="3:8" s="18" customFormat="1" ht="13.2" x14ac:dyDescent="0.25">
      <c r="C136" s="458"/>
      <c r="D136" s="88"/>
      <c r="H136" s="438"/>
    </row>
    <row r="137" spans="3:8" s="18" customFormat="1" ht="13.2" x14ac:dyDescent="0.25">
      <c r="C137" s="458"/>
      <c r="D137" s="88"/>
      <c r="H137" s="438"/>
    </row>
    <row r="138" spans="3:8" s="18" customFormat="1" ht="13.2" x14ac:dyDescent="0.25">
      <c r="C138" s="458"/>
      <c r="D138" s="88"/>
      <c r="H138" s="438"/>
    </row>
    <row r="139" spans="3:8" s="18" customFormat="1" ht="13.2" x14ac:dyDescent="0.25">
      <c r="C139" s="458"/>
      <c r="D139" s="88"/>
      <c r="H139" s="438"/>
    </row>
    <row r="140" spans="3:8" s="18" customFormat="1" ht="13.2" x14ac:dyDescent="0.25">
      <c r="C140" s="458"/>
      <c r="D140" s="88"/>
      <c r="H140" s="438"/>
    </row>
    <row r="141" spans="3:8" s="18" customFormat="1" ht="13.2" x14ac:dyDescent="0.25">
      <c r="C141" s="458"/>
      <c r="D141" s="88"/>
      <c r="H141" s="438"/>
    </row>
    <row r="142" spans="3:8" s="18" customFormat="1" ht="13.2" x14ac:dyDescent="0.25">
      <c r="C142" s="458"/>
      <c r="D142" s="88"/>
      <c r="H142" s="438"/>
    </row>
    <row r="143" spans="3:8" s="18" customFormat="1" ht="13.2" x14ac:dyDescent="0.25">
      <c r="C143" s="458"/>
      <c r="D143" s="88"/>
      <c r="H143" s="438"/>
    </row>
    <row r="144" spans="3:8" s="18" customFormat="1" ht="13.2" x14ac:dyDescent="0.25">
      <c r="C144" s="458"/>
      <c r="D144" s="88"/>
      <c r="H144" s="438"/>
    </row>
    <row r="145" spans="3:8" s="18" customFormat="1" ht="13.2" x14ac:dyDescent="0.25">
      <c r="C145" s="458"/>
      <c r="D145" s="88"/>
      <c r="H145" s="438"/>
    </row>
    <row r="146" spans="3:8" s="18" customFormat="1" ht="13.2" x14ac:dyDescent="0.25">
      <c r="C146" s="458"/>
      <c r="D146" s="88"/>
      <c r="H146" s="438"/>
    </row>
    <row r="147" spans="3:8" s="18" customFormat="1" ht="13.2" x14ac:dyDescent="0.25">
      <c r="C147" s="458"/>
      <c r="D147" s="88"/>
      <c r="H147" s="438"/>
    </row>
    <row r="148" spans="3:8" s="18" customFormat="1" ht="13.2" x14ac:dyDescent="0.25">
      <c r="C148" s="458"/>
      <c r="D148" s="88"/>
      <c r="H148" s="438"/>
    </row>
    <row r="149" spans="3:8" s="18" customFormat="1" ht="13.2" x14ac:dyDescent="0.25">
      <c r="C149" s="458"/>
      <c r="D149" s="88"/>
      <c r="H149" s="438"/>
    </row>
    <row r="150" spans="3:8" s="18" customFormat="1" ht="13.2" x14ac:dyDescent="0.25">
      <c r="C150" s="458"/>
      <c r="D150" s="88"/>
      <c r="H150" s="438"/>
    </row>
    <row r="151" spans="3:8" s="18" customFormat="1" ht="13.2" x14ac:dyDescent="0.25">
      <c r="C151" s="458"/>
      <c r="D151" s="88"/>
      <c r="H151" s="438"/>
    </row>
    <row r="152" spans="3:8" s="18" customFormat="1" ht="13.2" x14ac:dyDescent="0.25">
      <c r="C152" s="458"/>
      <c r="D152" s="88"/>
      <c r="H152" s="438"/>
    </row>
    <row r="153" spans="3:8" s="18" customFormat="1" ht="13.2" x14ac:dyDescent="0.25">
      <c r="C153" s="458"/>
      <c r="D153" s="88"/>
      <c r="H153" s="438"/>
    </row>
    <row r="154" spans="3:8" s="18" customFormat="1" ht="13.2" x14ac:dyDescent="0.25">
      <c r="C154" s="458"/>
      <c r="D154" s="88"/>
      <c r="H154" s="438"/>
    </row>
    <row r="155" spans="3:8" s="18" customFormat="1" ht="13.2" x14ac:dyDescent="0.25">
      <c r="C155" s="458"/>
      <c r="D155" s="88"/>
      <c r="H155" s="438"/>
    </row>
    <row r="156" spans="3:8" s="18" customFormat="1" ht="13.2" x14ac:dyDescent="0.25">
      <c r="C156" s="458"/>
      <c r="D156" s="88"/>
      <c r="H156" s="438"/>
    </row>
    <row r="157" spans="3:8" s="18" customFormat="1" ht="13.2" x14ac:dyDescent="0.25">
      <c r="C157" s="458"/>
      <c r="D157" s="88"/>
      <c r="H157" s="438"/>
    </row>
    <row r="158" spans="3:8" s="18" customFormat="1" ht="13.2" x14ac:dyDescent="0.25">
      <c r="C158" s="458"/>
      <c r="D158" s="88"/>
      <c r="H158" s="438"/>
    </row>
    <row r="159" spans="3:8" s="18" customFormat="1" ht="13.2" x14ac:dyDescent="0.25">
      <c r="C159" s="458"/>
      <c r="D159" s="88"/>
      <c r="H159" s="438"/>
    </row>
    <row r="160" spans="3:8" s="18" customFormat="1" ht="13.2" x14ac:dyDescent="0.25">
      <c r="C160" s="458"/>
      <c r="D160" s="88"/>
      <c r="H160" s="438"/>
    </row>
    <row r="161" spans="3:8" s="18" customFormat="1" ht="13.2" x14ac:dyDescent="0.25">
      <c r="C161" s="458"/>
      <c r="D161" s="88"/>
      <c r="H161" s="438"/>
    </row>
    <row r="162" spans="3:8" s="18" customFormat="1" ht="13.2" x14ac:dyDescent="0.25">
      <c r="C162" s="458"/>
      <c r="D162" s="88"/>
      <c r="H162" s="438"/>
    </row>
    <row r="163" spans="3:8" s="18" customFormat="1" ht="13.2" x14ac:dyDescent="0.25">
      <c r="C163" s="458"/>
      <c r="D163" s="88"/>
      <c r="H163" s="438"/>
    </row>
    <row r="164" spans="3:8" s="18" customFormat="1" ht="13.2" x14ac:dyDescent="0.25">
      <c r="C164" s="458"/>
      <c r="D164" s="88"/>
      <c r="H164" s="438"/>
    </row>
    <row r="165" spans="3:8" s="18" customFormat="1" ht="13.2" x14ac:dyDescent="0.25">
      <c r="C165" s="458"/>
      <c r="D165" s="88"/>
      <c r="H165" s="438"/>
    </row>
    <row r="166" spans="3:8" s="18" customFormat="1" ht="13.2" x14ac:dyDescent="0.25">
      <c r="C166" s="458"/>
      <c r="D166" s="88"/>
      <c r="H166" s="438"/>
    </row>
    <row r="167" spans="3:8" s="18" customFormat="1" ht="13.2" x14ac:dyDescent="0.25">
      <c r="C167" s="458"/>
      <c r="D167" s="88"/>
      <c r="H167" s="438"/>
    </row>
    <row r="168" spans="3:8" s="18" customFormat="1" ht="13.2" x14ac:dyDescent="0.25">
      <c r="C168" s="458"/>
      <c r="D168" s="88"/>
      <c r="H168" s="438"/>
    </row>
    <row r="169" spans="3:8" s="18" customFormat="1" ht="13.2" x14ac:dyDescent="0.25">
      <c r="C169" s="458"/>
      <c r="D169" s="88"/>
      <c r="H169" s="438"/>
    </row>
    <row r="170" spans="3:8" s="18" customFormat="1" ht="13.2" x14ac:dyDescent="0.25">
      <c r="C170" s="458"/>
      <c r="D170" s="88"/>
      <c r="H170" s="438"/>
    </row>
    <row r="171" spans="3:8" s="18" customFormat="1" ht="13.2" x14ac:dyDescent="0.25">
      <c r="C171" s="458"/>
      <c r="D171" s="88"/>
      <c r="H171" s="438"/>
    </row>
    <row r="172" spans="3:8" s="18" customFormat="1" ht="13.2" x14ac:dyDescent="0.25">
      <c r="C172" s="458"/>
      <c r="D172" s="88"/>
      <c r="H172" s="438"/>
    </row>
    <row r="173" spans="3:8" s="18" customFormat="1" ht="13.2" x14ac:dyDescent="0.25">
      <c r="C173" s="458"/>
      <c r="D173" s="88"/>
      <c r="H173" s="438"/>
    </row>
    <row r="174" spans="3:8" s="18" customFormat="1" ht="13.2" x14ac:dyDescent="0.25">
      <c r="C174" s="458"/>
      <c r="D174" s="88"/>
      <c r="H174" s="438"/>
    </row>
    <row r="175" spans="3:8" s="18" customFormat="1" ht="13.2" x14ac:dyDescent="0.25">
      <c r="C175" s="458"/>
      <c r="D175" s="88"/>
      <c r="H175" s="438"/>
    </row>
    <row r="176" spans="3:8" s="18" customFormat="1" ht="13.2" x14ac:dyDescent="0.25">
      <c r="C176" s="458"/>
      <c r="D176" s="88"/>
      <c r="H176" s="438"/>
    </row>
    <row r="177" spans="3:8" s="18" customFormat="1" ht="13.2" x14ac:dyDescent="0.25">
      <c r="C177" s="458"/>
      <c r="D177" s="88"/>
      <c r="H177" s="438"/>
    </row>
    <row r="178" spans="3:8" s="18" customFormat="1" ht="13.2" x14ac:dyDescent="0.25">
      <c r="C178" s="458"/>
      <c r="D178" s="88"/>
      <c r="H178" s="438"/>
    </row>
    <row r="179" spans="3:8" s="18" customFormat="1" ht="13.2" x14ac:dyDescent="0.25">
      <c r="C179" s="458"/>
      <c r="D179" s="88"/>
      <c r="H179" s="438"/>
    </row>
    <row r="180" spans="3:8" s="18" customFormat="1" ht="13.2" x14ac:dyDescent="0.25">
      <c r="C180" s="458"/>
      <c r="D180" s="88"/>
      <c r="H180" s="438"/>
    </row>
    <row r="181" spans="3:8" s="18" customFormat="1" ht="13.2" x14ac:dyDescent="0.25">
      <c r="C181" s="458"/>
      <c r="D181" s="88"/>
      <c r="H181" s="438"/>
    </row>
    <row r="182" spans="3:8" s="18" customFormat="1" ht="13.2" x14ac:dyDescent="0.25">
      <c r="C182" s="458"/>
      <c r="D182" s="88"/>
      <c r="H182" s="438"/>
    </row>
    <row r="183" spans="3:8" s="18" customFormat="1" ht="13.2" x14ac:dyDescent="0.25">
      <c r="C183" s="458"/>
      <c r="D183" s="88"/>
      <c r="H183" s="438"/>
    </row>
    <row r="184" spans="3:8" s="18" customFormat="1" ht="13.2" x14ac:dyDescent="0.25">
      <c r="C184" s="458"/>
      <c r="D184" s="88"/>
      <c r="H184" s="438"/>
    </row>
    <row r="185" spans="3:8" s="18" customFormat="1" ht="13.2" x14ac:dyDescent="0.25">
      <c r="C185" s="458"/>
      <c r="D185" s="88"/>
      <c r="H185" s="438"/>
    </row>
    <row r="186" spans="3:8" s="18" customFormat="1" ht="13.2" x14ac:dyDescent="0.25">
      <c r="C186" s="458"/>
      <c r="D186" s="88"/>
      <c r="H186" s="438"/>
    </row>
    <row r="187" spans="3:8" s="18" customFormat="1" ht="13.2" x14ac:dyDescent="0.25">
      <c r="C187" s="458"/>
      <c r="D187" s="88"/>
      <c r="H187" s="438"/>
    </row>
    <row r="188" spans="3:8" s="18" customFormat="1" ht="13.2" x14ac:dyDescent="0.25">
      <c r="C188" s="458"/>
      <c r="D188" s="88"/>
      <c r="H188" s="438"/>
    </row>
    <row r="189" spans="3:8" s="18" customFormat="1" ht="13.2" x14ac:dyDescent="0.25">
      <c r="C189" s="458"/>
      <c r="D189" s="88"/>
      <c r="H189" s="438"/>
    </row>
    <row r="190" spans="3:8" s="18" customFormat="1" ht="13.2" x14ac:dyDescent="0.25">
      <c r="C190" s="458"/>
      <c r="D190" s="88"/>
      <c r="H190" s="438"/>
    </row>
    <row r="191" spans="3:8" s="18" customFormat="1" ht="13.2" x14ac:dyDescent="0.25">
      <c r="C191" s="458"/>
      <c r="D191" s="88"/>
      <c r="H191" s="438"/>
    </row>
    <row r="192" spans="3:8" s="18" customFormat="1" ht="13.2" x14ac:dyDescent="0.25">
      <c r="C192" s="458"/>
      <c r="D192" s="88"/>
      <c r="H192" s="438"/>
    </row>
    <row r="193" spans="3:8" s="18" customFormat="1" ht="13.2" x14ac:dyDescent="0.25">
      <c r="C193" s="458"/>
      <c r="D193" s="88"/>
      <c r="H193" s="438"/>
    </row>
    <row r="194" spans="3:8" s="18" customFormat="1" ht="13.2" x14ac:dyDescent="0.25">
      <c r="C194" s="458"/>
      <c r="D194" s="88"/>
      <c r="H194" s="438"/>
    </row>
    <row r="195" spans="3:8" s="18" customFormat="1" ht="13.2" x14ac:dyDescent="0.25">
      <c r="C195" s="458"/>
      <c r="D195" s="88"/>
      <c r="H195" s="438"/>
    </row>
    <row r="196" spans="3:8" s="18" customFormat="1" ht="13.2" x14ac:dyDescent="0.25">
      <c r="C196" s="458"/>
      <c r="D196" s="88"/>
      <c r="H196" s="438"/>
    </row>
    <row r="197" spans="3:8" s="18" customFormat="1" ht="13.2" x14ac:dyDescent="0.25">
      <c r="C197" s="458"/>
      <c r="D197" s="88"/>
      <c r="H197" s="438"/>
    </row>
    <row r="198" spans="3:8" s="18" customFormat="1" ht="13.2" x14ac:dyDescent="0.25">
      <c r="C198" s="458"/>
      <c r="D198" s="88"/>
      <c r="H198" s="438"/>
    </row>
    <row r="199" spans="3:8" s="18" customFormat="1" ht="13.2" x14ac:dyDescent="0.25">
      <c r="C199" s="458"/>
      <c r="D199" s="88"/>
      <c r="H199" s="438"/>
    </row>
    <row r="200" spans="3:8" s="18" customFormat="1" ht="13.2" x14ac:dyDescent="0.25">
      <c r="C200" s="458"/>
      <c r="D200" s="88"/>
      <c r="H200" s="438"/>
    </row>
    <row r="201" spans="3:8" s="18" customFormat="1" ht="13.2" x14ac:dyDescent="0.25">
      <c r="C201" s="458"/>
      <c r="D201" s="88"/>
      <c r="H201" s="438"/>
    </row>
    <row r="202" spans="3:8" s="18" customFormat="1" ht="13.2" x14ac:dyDescent="0.25">
      <c r="C202" s="458"/>
      <c r="D202" s="88"/>
      <c r="H202" s="438"/>
    </row>
    <row r="203" spans="3:8" s="18" customFormat="1" ht="13.2" x14ac:dyDescent="0.25">
      <c r="C203" s="458"/>
      <c r="D203" s="88"/>
      <c r="H203" s="438"/>
    </row>
    <row r="204" spans="3:8" s="18" customFormat="1" ht="13.2" x14ac:dyDescent="0.25">
      <c r="C204" s="458"/>
      <c r="D204" s="88"/>
      <c r="H204" s="438"/>
    </row>
    <row r="205" spans="3:8" s="18" customFormat="1" ht="13.2" x14ac:dyDescent="0.25">
      <c r="C205" s="458"/>
      <c r="D205" s="88"/>
      <c r="H205" s="438"/>
    </row>
    <row r="206" spans="3:8" s="18" customFormat="1" ht="13.2" x14ac:dyDescent="0.25">
      <c r="C206" s="458"/>
      <c r="D206" s="88"/>
      <c r="H206" s="438"/>
    </row>
    <row r="207" spans="3:8" s="18" customFormat="1" ht="13.2" x14ac:dyDescent="0.25">
      <c r="C207" s="458"/>
      <c r="D207" s="88"/>
      <c r="H207" s="438"/>
    </row>
    <row r="208" spans="3:8" s="18" customFormat="1" ht="13.2" x14ac:dyDescent="0.25">
      <c r="C208" s="458"/>
      <c r="D208" s="88"/>
      <c r="H208" s="438"/>
    </row>
    <row r="209" spans="3:8" s="18" customFormat="1" ht="13.2" x14ac:dyDescent="0.25">
      <c r="C209" s="458"/>
      <c r="D209" s="88"/>
      <c r="H209" s="438"/>
    </row>
    <row r="210" spans="3:8" s="18" customFormat="1" ht="13.2" x14ac:dyDescent="0.25">
      <c r="C210" s="458"/>
      <c r="D210" s="88"/>
      <c r="H210" s="438"/>
    </row>
    <row r="211" spans="3:8" s="18" customFormat="1" ht="13.2" x14ac:dyDescent="0.25">
      <c r="C211" s="458"/>
      <c r="D211" s="88"/>
      <c r="H211" s="438"/>
    </row>
    <row r="212" spans="3:8" s="18" customFormat="1" ht="13.2" x14ac:dyDescent="0.25">
      <c r="C212" s="458"/>
      <c r="D212" s="88"/>
      <c r="H212" s="438"/>
    </row>
    <row r="213" spans="3:8" s="18" customFormat="1" ht="13.2" x14ac:dyDescent="0.25">
      <c r="C213" s="458"/>
      <c r="D213" s="88"/>
      <c r="H213" s="438"/>
    </row>
    <row r="214" spans="3:8" s="18" customFormat="1" ht="13.2" x14ac:dyDescent="0.25">
      <c r="C214" s="458"/>
      <c r="D214" s="88"/>
      <c r="H214" s="438"/>
    </row>
    <row r="215" spans="3:8" s="18" customFormat="1" ht="13.2" x14ac:dyDescent="0.25">
      <c r="C215" s="458"/>
      <c r="D215" s="88"/>
      <c r="H215" s="438"/>
    </row>
    <row r="216" spans="3:8" s="18" customFormat="1" ht="13.2" x14ac:dyDescent="0.25">
      <c r="C216" s="458"/>
      <c r="D216" s="88"/>
      <c r="H216" s="438"/>
    </row>
    <row r="217" spans="3:8" s="18" customFormat="1" ht="13.2" x14ac:dyDescent="0.25">
      <c r="C217" s="458"/>
      <c r="D217" s="88"/>
      <c r="H217" s="438"/>
    </row>
    <row r="218" spans="3:8" s="18" customFormat="1" ht="13.2" x14ac:dyDescent="0.25">
      <c r="C218" s="458"/>
      <c r="D218" s="88"/>
      <c r="H218" s="438"/>
    </row>
    <row r="219" spans="3:8" s="18" customFormat="1" ht="13.2" x14ac:dyDescent="0.25">
      <c r="C219" s="458"/>
      <c r="D219" s="88"/>
      <c r="H219" s="438"/>
    </row>
    <row r="220" spans="3:8" s="18" customFormat="1" ht="13.2" x14ac:dyDescent="0.25">
      <c r="C220" s="458"/>
      <c r="D220" s="88"/>
      <c r="H220" s="438"/>
    </row>
    <row r="221" spans="3:8" s="18" customFormat="1" ht="13.2" x14ac:dyDescent="0.25">
      <c r="C221" s="458"/>
      <c r="D221" s="88"/>
      <c r="H221" s="438"/>
    </row>
    <row r="222" spans="3:8" s="18" customFormat="1" ht="13.2" x14ac:dyDescent="0.25">
      <c r="C222" s="458"/>
      <c r="D222" s="88"/>
      <c r="H222" s="438"/>
    </row>
    <row r="223" spans="3:8" s="18" customFormat="1" ht="13.2" x14ac:dyDescent="0.25">
      <c r="C223" s="458"/>
      <c r="D223" s="88"/>
      <c r="H223" s="438"/>
    </row>
    <row r="224" spans="3:8" s="18" customFormat="1" ht="13.2" x14ac:dyDescent="0.25">
      <c r="C224" s="458"/>
      <c r="D224" s="88"/>
      <c r="H224" s="438"/>
    </row>
    <row r="225" spans="1:9" s="18" customFormat="1" ht="13.2" x14ac:dyDescent="0.25">
      <c r="C225" s="458"/>
      <c r="D225" s="88"/>
      <c r="H225" s="438"/>
    </row>
    <row r="226" spans="1:9" s="18" customFormat="1" ht="13.2" x14ac:dyDescent="0.25">
      <c r="C226" s="458"/>
      <c r="D226" s="88"/>
      <c r="H226" s="438"/>
    </row>
    <row r="227" spans="1:9" s="18" customFormat="1" ht="13.2" x14ac:dyDescent="0.25">
      <c r="C227" s="458"/>
      <c r="D227" s="88"/>
      <c r="H227" s="438"/>
    </row>
    <row r="228" spans="1:9" s="18" customFormat="1" ht="13.2" x14ac:dyDescent="0.25">
      <c r="C228" s="458"/>
      <c r="D228" s="88"/>
      <c r="H228" s="438"/>
    </row>
    <row r="229" spans="1:9" s="18" customFormat="1" ht="13.2" x14ac:dyDescent="0.25">
      <c r="C229" s="458"/>
      <c r="D229" s="88"/>
      <c r="H229" s="438"/>
    </row>
    <row r="230" spans="1:9" s="18" customFormat="1" ht="13.2" x14ac:dyDescent="0.25">
      <c r="C230" s="458"/>
      <c r="D230" s="88"/>
      <c r="H230" s="438"/>
    </row>
    <row r="231" spans="1:9" s="18" customFormat="1" ht="13.2" x14ac:dyDescent="0.25">
      <c r="C231" s="458"/>
      <c r="D231" s="88"/>
      <c r="H231" s="438"/>
    </row>
    <row r="232" spans="1:9" s="18" customFormat="1" ht="13.2" x14ac:dyDescent="0.25">
      <c r="C232" s="458"/>
      <c r="D232" s="88"/>
      <c r="H232" s="438"/>
    </row>
    <row r="233" spans="1:9" s="18" customFormat="1" ht="13.2" x14ac:dyDescent="0.25">
      <c r="C233" s="458"/>
      <c r="D233" s="88"/>
      <c r="H233" s="438"/>
    </row>
    <row r="234" spans="1:9" s="18" customFormat="1" ht="13.2" x14ac:dyDescent="0.25">
      <c r="C234" s="458"/>
      <c r="D234" s="88"/>
      <c r="H234" s="438"/>
    </row>
    <row r="235" spans="1:9" s="18" customFormat="1" ht="13.2" x14ac:dyDescent="0.25">
      <c r="C235" s="458"/>
      <c r="D235" s="88"/>
      <c r="H235" s="438"/>
    </row>
    <row r="236" spans="1:9" s="18" customFormat="1" ht="13.2" x14ac:dyDescent="0.25">
      <c r="C236" s="458"/>
      <c r="D236" s="88"/>
      <c r="H236" s="438"/>
    </row>
    <row r="237" spans="1:9" s="18" customFormat="1" ht="13.2" x14ac:dyDescent="0.25">
      <c r="C237" s="458"/>
      <c r="D237" s="88"/>
      <c r="H237" s="438"/>
    </row>
    <row r="238" spans="1:9" s="18" customFormat="1" ht="13.2" x14ac:dyDescent="0.25">
      <c r="C238" s="458"/>
      <c r="D238" s="88"/>
      <c r="H238" s="438"/>
    </row>
    <row r="239" spans="1:9" ht="13.2" x14ac:dyDescent="0.25">
      <c r="A239" s="18"/>
      <c r="B239" s="18"/>
      <c r="C239" s="458"/>
      <c r="D239" s="88"/>
      <c r="E239" s="18"/>
      <c r="F239" s="18"/>
      <c r="G239" s="18"/>
      <c r="H239" s="438"/>
      <c r="I239" s="18"/>
    </row>
  </sheetData>
  <conditionalFormatting sqref="A8:I30">
    <cfRule type="expression" dxfId="42" priority="2">
      <formula>MOD(ROW(),2)=1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O21"/>
  <sheetViews>
    <sheetView zoomScale="85" zoomScaleNormal="85" workbookViewId="0">
      <pane ySplit="7" topLeftCell="A8" activePane="bottomLeft" state="frozen"/>
      <selection pane="bottomLeft" activeCell="E2" sqref="E2"/>
    </sheetView>
  </sheetViews>
  <sheetFormatPr defaultColWidth="8.6640625" defaultRowHeight="12.75" customHeight="1" x14ac:dyDescent="0.25"/>
  <cols>
    <col min="1" max="1" width="22.33203125" customWidth="1"/>
    <col min="2" max="2" width="10.109375" customWidth="1"/>
    <col min="3" max="3" width="18" style="475" customWidth="1"/>
    <col min="4" max="4" width="25.6640625" customWidth="1"/>
    <col min="5" max="5" width="24" style="861" customWidth="1"/>
    <col min="6" max="6" width="16.6640625" style="185" customWidth="1"/>
    <col min="7" max="7" width="10.109375" customWidth="1"/>
    <col min="8" max="8" width="23.33203125" customWidth="1"/>
    <col min="12" max="12" width="34.33203125" customWidth="1"/>
    <col min="13" max="13" width="16.88671875" customWidth="1"/>
    <col min="14" max="15" width="11.33203125" customWidth="1"/>
    <col min="16" max="16" width="16" customWidth="1"/>
    <col min="18" max="18" width="14" customWidth="1"/>
  </cols>
  <sheetData>
    <row r="1" spans="1:15" s="109" customFormat="1" ht="50.25" customHeight="1" x14ac:dyDescent="0.25">
      <c r="A1" s="2" t="s">
        <v>42</v>
      </c>
      <c r="B1" s="1"/>
      <c r="C1" s="479"/>
      <c r="D1" s="381"/>
      <c r="E1" s="862">
        <f>SUMMARY!F21</f>
        <v>40000</v>
      </c>
      <c r="F1" s="863"/>
    </row>
    <row r="2" spans="1:15" s="18" customFormat="1" ht="15.6" x14ac:dyDescent="0.3">
      <c r="A2" s="385" t="s">
        <v>94</v>
      </c>
      <c r="B2" s="386"/>
      <c r="C2" s="491" t="s">
        <v>101</v>
      </c>
      <c r="D2" s="629" t="s">
        <v>141</v>
      </c>
      <c r="E2" s="630">
        <f>F20</f>
        <v>0</v>
      </c>
      <c r="F2" s="631"/>
      <c r="L2" s="109"/>
      <c r="M2" s="109"/>
    </row>
    <row r="3" spans="1:15" s="18" customFormat="1" ht="13.8" x14ac:dyDescent="0.25">
      <c r="A3" s="864"/>
      <c r="B3" s="819" t="s">
        <v>170</v>
      </c>
      <c r="C3" s="865" t="s">
        <v>165</v>
      </c>
      <c r="D3" s="603"/>
      <c r="E3" s="603"/>
      <c r="F3" s="603"/>
      <c r="L3" s="109"/>
      <c r="M3" s="109"/>
    </row>
    <row r="4" spans="1:15" s="25" customFormat="1" ht="12.75" customHeight="1" x14ac:dyDescent="0.3">
      <c r="A4" s="866"/>
      <c r="B4" s="397"/>
      <c r="C4" s="496"/>
      <c r="D4" s="406"/>
      <c r="E4" s="303" t="s">
        <v>102</v>
      </c>
      <c r="F4" s="632">
        <f>SUM(E1-E2)</f>
        <v>40000</v>
      </c>
      <c r="L4" s="109"/>
      <c r="M4" s="109"/>
    </row>
    <row r="5" spans="1:15" s="18" customFormat="1" ht="12.75" customHeight="1" x14ac:dyDescent="0.25">
      <c r="A5" s="867"/>
      <c r="B5" s="868"/>
      <c r="C5" s="869"/>
      <c r="D5" s="870"/>
      <c r="L5" s="109"/>
      <c r="M5" s="109"/>
    </row>
    <row r="6" spans="1:15" s="18" customFormat="1" ht="13.2" x14ac:dyDescent="0.25">
      <c r="A6" s="871"/>
      <c r="B6" s="872"/>
      <c r="C6" s="873"/>
      <c r="D6" s="874"/>
      <c r="E6" s="875"/>
      <c r="F6" s="633"/>
      <c r="L6" s="109"/>
      <c r="M6" s="109"/>
    </row>
    <row r="7" spans="1:15" s="400" customFormat="1" ht="12.75" customHeight="1" x14ac:dyDescent="0.25">
      <c r="A7" s="410" t="s">
        <v>84</v>
      </c>
      <c r="B7" s="876" t="s">
        <v>85</v>
      </c>
      <c r="C7" s="876" t="s">
        <v>133</v>
      </c>
      <c r="D7" s="877" t="s">
        <v>86</v>
      </c>
      <c r="E7" s="878" t="s">
        <v>142</v>
      </c>
      <c r="F7" s="879"/>
      <c r="G7" s="413" t="s">
        <v>85</v>
      </c>
      <c r="H7" s="880" t="s">
        <v>89</v>
      </c>
      <c r="L7" s="109"/>
      <c r="M7" s="109"/>
    </row>
    <row r="8" spans="1:15" ht="13.2" x14ac:dyDescent="0.25">
      <c r="A8" s="290"/>
      <c r="B8" s="881"/>
      <c r="C8" s="882"/>
      <c r="D8" s="290"/>
      <c r="E8" s="883"/>
      <c r="F8" s="883"/>
      <c r="G8" s="881"/>
      <c r="H8" s="290"/>
      <c r="L8" s="109"/>
      <c r="M8" s="109"/>
      <c r="N8" s="25"/>
    </row>
    <row r="9" spans="1:15" ht="13.2" x14ac:dyDescent="0.25">
      <c r="A9" s="290"/>
      <c r="B9" s="881"/>
      <c r="C9" s="884"/>
      <c r="D9" s="290"/>
      <c r="E9" s="883"/>
      <c r="F9" s="883"/>
      <c r="G9" s="881"/>
      <c r="H9" s="885"/>
      <c r="L9" s="109"/>
      <c r="M9" s="109"/>
      <c r="N9" s="886"/>
      <c r="O9" s="886"/>
    </row>
    <row r="10" spans="1:15" ht="13.2" x14ac:dyDescent="0.25">
      <c r="A10" s="290"/>
      <c r="B10" s="881"/>
      <c r="C10" s="884"/>
      <c r="D10" s="290"/>
      <c r="E10" s="883"/>
      <c r="F10" s="883"/>
      <c r="G10" s="881"/>
      <c r="H10" s="290"/>
      <c r="L10" s="109"/>
      <c r="M10" s="109"/>
      <c r="N10" s="887"/>
      <c r="O10" s="887"/>
    </row>
    <row r="11" spans="1:15" ht="13.2" x14ac:dyDescent="0.25">
      <c r="A11" s="290"/>
      <c r="B11" s="881"/>
      <c r="C11" s="884"/>
      <c r="D11" s="290"/>
      <c r="E11" s="883"/>
      <c r="F11" s="883"/>
      <c r="G11" s="881"/>
      <c r="H11" s="290"/>
      <c r="L11" s="109"/>
      <c r="M11" s="109"/>
      <c r="N11" s="888"/>
      <c r="O11" s="887"/>
    </row>
    <row r="12" spans="1:15" ht="13.2" x14ac:dyDescent="0.25">
      <c r="A12" s="885"/>
      <c r="B12" s="885"/>
      <c r="C12" s="884"/>
      <c r="D12" s="885"/>
      <c r="E12" s="883"/>
      <c r="F12" s="883"/>
      <c r="G12" s="885"/>
      <c r="H12" s="885"/>
      <c r="L12" s="109"/>
      <c r="M12" s="109"/>
    </row>
    <row r="13" spans="1:15" ht="13.2" x14ac:dyDescent="0.25">
      <c r="A13" s="885"/>
      <c r="B13" s="885"/>
      <c r="C13" s="884"/>
      <c r="D13" s="290"/>
      <c r="E13" s="883"/>
      <c r="F13" s="883"/>
      <c r="G13" s="885"/>
      <c r="H13" s="885"/>
      <c r="L13" s="109"/>
      <c r="M13" s="109"/>
      <c r="N13" s="888"/>
      <c r="O13" s="887"/>
    </row>
    <row r="14" spans="1:15" ht="13.2" x14ac:dyDescent="0.25">
      <c r="A14" s="885"/>
      <c r="B14" s="885"/>
      <c r="C14" s="884"/>
      <c r="D14" s="885"/>
      <c r="E14" s="883"/>
      <c r="F14" s="883"/>
      <c r="G14" s="885"/>
      <c r="H14" s="885"/>
      <c r="N14" s="888"/>
      <c r="O14" s="887"/>
    </row>
    <row r="15" spans="1:15" ht="13.2" x14ac:dyDescent="0.25">
      <c r="A15" s="885"/>
      <c r="B15" s="885"/>
      <c r="C15" s="884"/>
      <c r="D15" s="885"/>
      <c r="E15" s="883"/>
      <c r="F15" s="883"/>
      <c r="G15" s="885"/>
      <c r="H15" s="885"/>
      <c r="N15" s="888"/>
      <c r="O15" s="887"/>
    </row>
    <row r="16" spans="1:15" ht="13.2" x14ac:dyDescent="0.25">
      <c r="A16" s="885"/>
      <c r="B16" s="885"/>
      <c r="C16" s="884"/>
      <c r="D16" s="885"/>
      <c r="E16" s="883"/>
      <c r="F16" s="883"/>
      <c r="G16" s="885"/>
      <c r="H16" s="885"/>
    </row>
    <row r="17" spans="1:8" ht="13.2" x14ac:dyDescent="0.25">
      <c r="A17" s="885"/>
      <c r="B17" s="885"/>
      <c r="C17" s="884"/>
      <c r="D17" s="885"/>
      <c r="E17" s="883"/>
      <c r="F17" s="883"/>
      <c r="G17" s="885"/>
      <c r="H17" s="885"/>
    </row>
    <row r="18" spans="1:8" ht="13.2" x14ac:dyDescent="0.25">
      <c r="A18" s="885"/>
      <c r="B18" s="885"/>
      <c r="C18" s="884"/>
      <c r="D18" s="885"/>
      <c r="E18" s="883"/>
      <c r="F18" s="883"/>
      <c r="G18" s="885"/>
      <c r="H18" s="885"/>
    </row>
    <row r="19" spans="1:8" ht="13.2" x14ac:dyDescent="0.25">
      <c r="A19" s="885"/>
      <c r="B19" s="885"/>
      <c r="C19" s="884"/>
      <c r="D19" s="885"/>
      <c r="E19" s="883"/>
      <c r="F19" s="883"/>
      <c r="G19" s="885"/>
      <c r="H19" s="885"/>
    </row>
    <row r="20" spans="1:8" ht="14.4" x14ac:dyDescent="0.3">
      <c r="D20" s="162" t="s">
        <v>90</v>
      </c>
      <c r="E20" s="861">
        <f>SUM(E8:E19)</f>
        <v>0</v>
      </c>
      <c r="F20" s="185">
        <f>SUM(F8:F19)</f>
        <v>0</v>
      </c>
      <c r="G20" s="165" t="s">
        <v>91</v>
      </c>
    </row>
    <row r="21" spans="1:8" ht="14.4" x14ac:dyDescent="0.3">
      <c r="D21" s="168" t="s">
        <v>92</v>
      </c>
      <c r="E21" s="861">
        <f>SUM(F4-E20)</f>
        <v>40000</v>
      </c>
    </row>
  </sheetData>
  <autoFilter ref="A7:H7" xr:uid="{00000000-0009-0000-0000-000018000000}"/>
  <conditionalFormatting sqref="A8:H19">
    <cfRule type="expression" dxfId="41" priority="3">
      <formula>MOD(ROW(),2)=1</formula>
    </cfRule>
  </conditionalFormatting>
  <conditionalFormatting sqref="C8:C19">
    <cfRule type="beginsWith" dxfId="40" priority="2" operator="beginsWith" text="cc">
      <formula>LEFT(C8,LEN("cc"))="cc"</formula>
    </cfRule>
  </conditionalFormatting>
  <pageMargins left="0.7" right="0.7" top="0.75" bottom="0.75" header="0.511811023622047" footer="0.511811023622047"/>
  <pageSetup orientation="landscape" horizontalDpi="300" verticalDpi="30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M224"/>
  <sheetViews>
    <sheetView zoomScale="85" zoomScaleNormal="85" workbookViewId="0">
      <selection activeCell="F2" sqref="F2"/>
    </sheetView>
  </sheetViews>
  <sheetFormatPr defaultColWidth="9.109375" defaultRowHeight="12.75" customHeight="1" x14ac:dyDescent="0.25"/>
  <cols>
    <col min="1" max="1" width="6.33203125" customWidth="1"/>
    <col min="2" max="2" width="20.88671875" customWidth="1"/>
    <col min="3" max="3" width="11.109375" style="592" customWidth="1"/>
    <col min="4" max="4" width="24.33203125" style="378" customWidth="1"/>
    <col min="5" max="5" width="43.88671875" customWidth="1"/>
    <col min="6" max="6" width="15.6640625" style="889" customWidth="1"/>
    <col min="7" max="7" width="13.88671875" style="590" customWidth="1"/>
    <col min="8" max="8" width="11.5546875" style="691" customWidth="1"/>
    <col min="9" max="9" width="29.44140625" customWidth="1"/>
    <col min="10" max="10" width="10.33203125" customWidth="1"/>
    <col min="11" max="11" width="11" customWidth="1"/>
    <col min="12" max="12" width="11.33203125" customWidth="1"/>
    <col min="16" max="16" width="9.88671875" customWidth="1"/>
  </cols>
  <sheetData>
    <row r="1" spans="1:13" s="109" customFormat="1" ht="43.5" customHeight="1" x14ac:dyDescent="0.25">
      <c r="B1" s="2" t="s">
        <v>44</v>
      </c>
      <c r="C1" s="594"/>
      <c r="D1" s="380"/>
      <c r="E1" s="381"/>
      <c r="F1" s="1319">
        <f>SUMMARY!F22</f>
        <v>1000</v>
      </c>
      <c r="G1" s="1319"/>
      <c r="H1" s="890"/>
      <c r="I1" s="709"/>
      <c r="K1" s="710"/>
    </row>
    <row r="2" spans="1:13" s="18" customFormat="1" ht="15.6" x14ac:dyDescent="0.3">
      <c r="B2" s="385" t="s">
        <v>94</v>
      </c>
      <c r="C2" s="596"/>
      <c r="D2" s="386" t="s">
        <v>171</v>
      </c>
      <c r="E2" s="891"/>
      <c r="F2" s="892"/>
      <c r="G2" s="697"/>
      <c r="H2" s="593"/>
    </row>
    <row r="3" spans="1:13" s="18" customFormat="1" ht="13.8" x14ac:dyDescent="0.25">
      <c r="B3" s="391"/>
      <c r="C3" s="598" t="s">
        <v>172</v>
      </c>
      <c r="D3" s="744" t="s">
        <v>191</v>
      </c>
      <c r="E3" s="629" t="s">
        <v>141</v>
      </c>
      <c r="F3" s="630">
        <f>G16</f>
        <v>0</v>
      </c>
      <c r="G3" s="699"/>
      <c r="H3" s="593"/>
      <c r="J3" s="88"/>
    </row>
    <row r="4" spans="1:13" s="25" customFormat="1" ht="12.75" customHeight="1" x14ac:dyDescent="0.25">
      <c r="B4" s="396"/>
      <c r="C4" s="602"/>
      <c r="D4" s="398" t="s">
        <v>150</v>
      </c>
      <c r="E4" s="603"/>
      <c r="F4" s="603"/>
      <c r="G4" s="603"/>
      <c r="H4" s="893"/>
      <c r="J4" s="345"/>
    </row>
    <row r="5" spans="1:13" s="18" customFormat="1" ht="12.75" customHeight="1" x14ac:dyDescent="0.3">
      <c r="B5" s="401"/>
      <c r="C5" s="3"/>
      <c r="D5" s="402"/>
      <c r="E5" s="406"/>
      <c r="F5" s="303" t="s">
        <v>102</v>
      </c>
      <c r="G5" s="894">
        <f>SUM(F1-F3)</f>
        <v>1000</v>
      </c>
      <c r="H5" s="593"/>
    </row>
    <row r="6" spans="1:13" s="18" customFormat="1" ht="12.75" customHeight="1" x14ac:dyDescent="0.25">
      <c r="B6" s="434"/>
      <c r="C6" s="3"/>
      <c r="D6" s="402"/>
      <c r="E6" s="406"/>
      <c r="F6" s="895"/>
      <c r="G6" s="714"/>
      <c r="H6" s="593"/>
      <c r="I6" s="425"/>
    </row>
    <row r="7" spans="1:13" s="25" customFormat="1" ht="12.75" customHeight="1" x14ac:dyDescent="0.25">
      <c r="A7" s="148"/>
      <c r="B7" s="410" t="s">
        <v>84</v>
      </c>
      <c r="C7" s="606" t="s">
        <v>85</v>
      </c>
      <c r="D7" s="412" t="s">
        <v>133</v>
      </c>
      <c r="E7" s="413" t="s">
        <v>86</v>
      </c>
      <c r="F7" s="896" t="s">
        <v>87</v>
      </c>
      <c r="G7" s="897" t="s">
        <v>88</v>
      </c>
      <c r="H7" s="607" t="s">
        <v>85</v>
      </c>
      <c r="I7" s="411" t="s">
        <v>89</v>
      </c>
    </row>
    <row r="8" spans="1:13" s="466" customFormat="1" ht="12.75" customHeight="1" x14ac:dyDescent="0.25">
      <c r="A8" s="824"/>
      <c r="B8" s="825"/>
      <c r="C8" s="835"/>
      <c r="D8" s="833"/>
      <c r="E8" s="898"/>
      <c r="F8" s="843"/>
      <c r="G8" s="828"/>
      <c r="H8" s="829"/>
      <c r="I8" s="899"/>
      <c r="J8" s="464"/>
      <c r="K8" s="464"/>
      <c r="L8" s="465"/>
      <c r="M8" s="465"/>
    </row>
    <row r="9" spans="1:13" s="199" customFormat="1" ht="12.75" customHeight="1" x14ac:dyDescent="0.25">
      <c r="A9" s="824"/>
      <c r="B9" s="825"/>
      <c r="C9" s="835"/>
      <c r="D9" s="833"/>
      <c r="E9" s="900"/>
      <c r="F9" s="843"/>
      <c r="G9" s="836"/>
      <c r="H9" s="829"/>
      <c r="I9" s="899"/>
      <c r="J9" s="722"/>
    </row>
    <row r="10" spans="1:13" s="466" customFormat="1" ht="12.75" customHeight="1" x14ac:dyDescent="0.25">
      <c r="A10" s="824"/>
      <c r="B10" s="825"/>
      <c r="C10" s="835"/>
      <c r="D10" s="833"/>
      <c r="E10" s="900"/>
      <c r="F10" s="843"/>
      <c r="G10" s="836"/>
      <c r="H10" s="829"/>
      <c r="I10" s="899"/>
      <c r="J10" s="464"/>
      <c r="K10" s="464"/>
      <c r="L10" s="465"/>
      <c r="M10" s="465"/>
    </row>
    <row r="11" spans="1:13" s="466" customFormat="1" ht="13.5" customHeight="1" x14ac:dyDescent="0.25">
      <c r="A11" s="824"/>
      <c r="B11" s="825"/>
      <c r="C11" s="835"/>
      <c r="D11" s="833"/>
      <c r="E11" s="900"/>
      <c r="F11" s="843"/>
      <c r="G11" s="836"/>
      <c r="H11" s="829"/>
      <c r="I11" s="899"/>
      <c r="J11" s="464"/>
      <c r="K11" s="464"/>
      <c r="L11" s="465"/>
      <c r="M11" s="465"/>
    </row>
    <row r="12" spans="1:13" s="18" customFormat="1" ht="12.75" customHeight="1" x14ac:dyDescent="0.25">
      <c r="A12" s="824"/>
      <c r="B12" s="825"/>
      <c r="C12" s="835"/>
      <c r="D12" s="833"/>
      <c r="E12" s="900"/>
      <c r="F12" s="843"/>
      <c r="G12" s="836"/>
      <c r="H12" s="829"/>
      <c r="I12" s="899"/>
    </row>
    <row r="13" spans="1:13" s="18" customFormat="1" ht="12.75" customHeight="1" x14ac:dyDescent="0.25">
      <c r="A13" s="824"/>
      <c r="B13" s="825"/>
      <c r="C13" s="835"/>
      <c r="D13" s="833"/>
      <c r="E13" s="900"/>
      <c r="F13" s="843"/>
      <c r="G13" s="836"/>
      <c r="H13" s="829"/>
      <c r="I13" s="899"/>
    </row>
    <row r="14" spans="1:13" s="18" customFormat="1" ht="12.75" customHeight="1" x14ac:dyDescent="0.25">
      <c r="A14" s="824"/>
      <c r="B14" s="825"/>
      <c r="C14" s="835"/>
      <c r="D14" s="833"/>
      <c r="E14" s="900"/>
      <c r="F14" s="843"/>
      <c r="G14" s="836"/>
      <c r="H14" s="829"/>
      <c r="I14" s="899"/>
    </row>
    <row r="15" spans="1:13" s="466" customFormat="1" ht="12.75" customHeight="1" x14ac:dyDescent="0.25">
      <c r="A15" s="464"/>
      <c r="B15" s="901"/>
      <c r="C15" s="902"/>
      <c r="D15" s="727"/>
      <c r="E15" s="903"/>
      <c r="F15" s="904"/>
      <c r="G15" s="904"/>
      <c r="H15" s="905"/>
      <c r="I15" s="732"/>
      <c r="J15" s="464"/>
      <c r="K15" s="464"/>
      <c r="L15" s="724"/>
      <c r="M15" s="465"/>
    </row>
    <row r="16" spans="1:13" s="25" customFormat="1" ht="19.5" customHeight="1" x14ac:dyDescent="0.3">
      <c r="A16" s="467"/>
      <c r="B16" s="1311"/>
      <c r="C16" s="1311"/>
      <c r="D16" s="1311"/>
      <c r="E16" s="162" t="s">
        <v>90</v>
      </c>
      <c r="F16" s="906">
        <f>SUM(F8:F15)</f>
        <v>0</v>
      </c>
      <c r="G16" s="907">
        <f>SUM(G8:G15)</f>
        <v>0</v>
      </c>
      <c r="H16" s="607"/>
      <c r="I16" s="413"/>
    </row>
    <row r="17" spans="2:9" s="171" customFormat="1" ht="16.649999999999999" customHeight="1" x14ac:dyDescent="0.3">
      <c r="B17" s="618"/>
      <c r="C17" s="619"/>
      <c r="D17" s="620"/>
      <c r="E17" s="168" t="s">
        <v>92</v>
      </c>
      <c r="F17" s="908">
        <f>SUM(G5-F16)</f>
        <v>1000</v>
      </c>
      <c r="G17" s="909"/>
      <c r="H17" s="607"/>
      <c r="I17" s="772"/>
    </row>
    <row r="18" spans="2:9" s="18" customFormat="1" ht="13.8" x14ac:dyDescent="0.25">
      <c r="B18" s="288"/>
      <c r="C18" s="622"/>
      <c r="D18" s="175"/>
      <c r="E18" s="522"/>
      <c r="F18" s="909"/>
      <c r="G18" s="909"/>
      <c r="H18" s="625"/>
      <c r="I18" s="406"/>
    </row>
    <row r="19" spans="2:9" s="18" customFormat="1" ht="13.8" x14ac:dyDescent="0.25">
      <c r="B19" s="288"/>
      <c r="C19" s="622"/>
      <c r="D19" s="175"/>
      <c r="E19" s="522"/>
      <c r="F19" s="909"/>
      <c r="G19" s="909"/>
      <c r="H19" s="625"/>
      <c r="I19" s="406"/>
    </row>
    <row r="20" spans="2:9" s="18" customFormat="1" ht="13.8" x14ac:dyDescent="0.25">
      <c r="B20" s="288"/>
      <c r="C20" s="623"/>
      <c r="D20" s="179"/>
      <c r="E20" s="910"/>
      <c r="F20" s="909"/>
      <c r="G20" s="909"/>
      <c r="H20" s="625"/>
      <c r="I20" s="406"/>
    </row>
    <row r="21" spans="2:9" s="18" customFormat="1" ht="13.8" x14ac:dyDescent="0.25">
      <c r="B21" s="223"/>
      <c r="C21" s="626"/>
      <c r="D21" s="101"/>
      <c r="E21" s="406"/>
      <c r="F21" s="911"/>
      <c r="G21" s="911"/>
      <c r="H21" s="625"/>
      <c r="I21" s="406"/>
    </row>
    <row r="22" spans="2:9" s="18" customFormat="1" ht="13.8" x14ac:dyDescent="0.25">
      <c r="B22" s="223"/>
      <c r="C22" s="626"/>
      <c r="D22" s="101"/>
      <c r="E22" s="406"/>
      <c r="F22" s="911"/>
      <c r="G22" s="911"/>
      <c r="H22" s="625"/>
      <c r="I22" s="406"/>
    </row>
    <row r="23" spans="2:9" s="18" customFormat="1" ht="13.8" x14ac:dyDescent="0.25">
      <c r="B23" s="223"/>
      <c r="C23" s="626"/>
      <c r="D23" s="101"/>
      <c r="E23" s="406"/>
      <c r="F23" s="895"/>
      <c r="G23" s="583"/>
      <c r="H23" s="625"/>
      <c r="I23" s="406"/>
    </row>
    <row r="24" spans="2:9" s="18" customFormat="1" ht="13.8" x14ac:dyDescent="0.25">
      <c r="B24" s="223"/>
      <c r="C24" s="626"/>
      <c r="D24" s="101"/>
      <c r="E24" s="406"/>
      <c r="F24" s="895"/>
      <c r="G24" s="583"/>
      <c r="H24" s="625"/>
      <c r="I24" s="406"/>
    </row>
    <row r="25" spans="2:9" s="18" customFormat="1" ht="13.8" x14ac:dyDescent="0.25">
      <c r="B25" s="223"/>
      <c r="C25" s="626"/>
      <c r="D25" s="101"/>
      <c r="E25" s="406"/>
      <c r="F25" s="895"/>
      <c r="G25" s="583"/>
      <c r="H25" s="625"/>
      <c r="I25" s="406"/>
    </row>
    <row r="26" spans="2:9" s="18" customFormat="1" ht="13.8" x14ac:dyDescent="0.25">
      <c r="B26" s="223"/>
      <c r="C26" s="626"/>
      <c r="D26" s="101"/>
      <c r="E26" s="406"/>
      <c r="F26" s="895"/>
      <c r="G26" s="583"/>
      <c r="H26" s="625"/>
      <c r="I26" s="406"/>
    </row>
    <row r="27" spans="2:9" s="18" customFormat="1" ht="13.8" x14ac:dyDescent="0.25">
      <c r="B27" s="223"/>
      <c r="C27" s="626"/>
      <c r="D27" s="101"/>
      <c r="E27" s="406"/>
      <c r="F27" s="895"/>
      <c r="G27" s="583"/>
      <c r="H27" s="625"/>
      <c r="I27" s="406"/>
    </row>
    <row r="28" spans="2:9" s="18" customFormat="1" ht="13.8" x14ac:dyDescent="0.25">
      <c r="B28" s="223"/>
      <c r="C28" s="626"/>
      <c r="D28" s="101"/>
      <c r="E28" s="406"/>
      <c r="F28" s="895"/>
      <c r="G28" s="583"/>
      <c r="H28" s="625"/>
      <c r="I28" s="406"/>
    </row>
    <row r="29" spans="2:9" s="18" customFormat="1" ht="13.8" x14ac:dyDescent="0.25">
      <c r="B29" s="223"/>
      <c r="C29" s="626"/>
      <c r="D29" s="101"/>
      <c r="E29" s="406"/>
      <c r="F29" s="895"/>
      <c r="G29" s="583"/>
      <c r="H29" s="625"/>
      <c r="I29" s="406"/>
    </row>
    <row r="30" spans="2:9" s="18" customFormat="1" ht="13.8" x14ac:dyDescent="0.25">
      <c r="B30" s="223"/>
      <c r="C30" s="626"/>
      <c r="D30" s="101"/>
      <c r="E30" s="406"/>
      <c r="F30" s="895"/>
      <c r="G30" s="583"/>
      <c r="H30" s="625"/>
      <c r="I30" s="406"/>
    </row>
    <row r="31" spans="2:9" s="18" customFormat="1" ht="13.8" x14ac:dyDescent="0.25">
      <c r="B31" s="223"/>
      <c r="C31" s="626"/>
      <c r="D31" s="101"/>
      <c r="E31" s="406"/>
      <c r="F31" s="895"/>
      <c r="G31" s="583"/>
      <c r="H31" s="625"/>
      <c r="I31" s="406"/>
    </row>
    <row r="32" spans="2:9" s="18" customFormat="1" ht="13.8" x14ac:dyDescent="0.25">
      <c r="B32" s="223"/>
      <c r="C32" s="626"/>
      <c r="D32" s="101"/>
      <c r="E32" s="406"/>
      <c r="F32" s="895"/>
      <c r="G32" s="583"/>
      <c r="H32" s="625"/>
      <c r="I32" s="406"/>
    </row>
    <row r="33" spans="2:9" s="18" customFormat="1" ht="13.8" x14ac:dyDescent="0.25">
      <c r="B33" s="223"/>
      <c r="C33" s="626"/>
      <c r="D33" s="101"/>
      <c r="E33" s="406"/>
      <c r="F33" s="895"/>
      <c r="G33" s="583"/>
      <c r="H33" s="625"/>
      <c r="I33" s="406"/>
    </row>
    <row r="34" spans="2:9" s="18" customFormat="1" ht="13.8" x14ac:dyDescent="0.25">
      <c r="B34" s="223"/>
      <c r="C34" s="626"/>
      <c r="D34" s="101"/>
      <c r="E34" s="406"/>
      <c r="F34" s="895"/>
      <c r="G34" s="583"/>
      <c r="H34" s="625"/>
      <c r="I34" s="406"/>
    </row>
    <row r="35" spans="2:9" s="18" customFormat="1" ht="13.8" x14ac:dyDescent="0.25">
      <c r="B35" s="223"/>
      <c r="C35" s="626"/>
      <c r="D35" s="101"/>
      <c r="E35" s="406"/>
      <c r="F35" s="895"/>
      <c r="G35" s="583"/>
      <c r="H35" s="625"/>
      <c r="I35" s="406"/>
    </row>
    <row r="36" spans="2:9" s="18" customFormat="1" ht="13.8" x14ac:dyDescent="0.25">
      <c r="B36" s="223"/>
      <c r="C36" s="626"/>
      <c r="D36" s="101"/>
      <c r="E36" s="406"/>
      <c r="F36" s="895"/>
      <c r="G36" s="583"/>
      <c r="H36" s="625"/>
      <c r="I36" s="406"/>
    </row>
    <row r="37" spans="2:9" s="18" customFormat="1" ht="13.8" x14ac:dyDescent="0.25">
      <c r="B37" s="223"/>
      <c r="C37" s="626"/>
      <c r="D37" s="101"/>
      <c r="E37" s="406"/>
      <c r="F37" s="895"/>
      <c r="G37" s="583"/>
      <c r="H37" s="625"/>
      <c r="I37" s="406"/>
    </row>
    <row r="38" spans="2:9" s="18" customFormat="1" ht="13.8" x14ac:dyDescent="0.25">
      <c r="B38" s="223"/>
      <c r="C38" s="626"/>
      <c r="D38" s="101"/>
      <c r="E38" s="406"/>
      <c r="F38" s="895"/>
      <c r="G38" s="583"/>
      <c r="H38" s="625"/>
      <c r="I38" s="406"/>
    </row>
    <row r="39" spans="2:9" s="18" customFormat="1" ht="13.8" x14ac:dyDescent="0.25">
      <c r="B39" s="223"/>
      <c r="C39" s="626"/>
      <c r="D39" s="101"/>
      <c r="E39" s="406"/>
      <c r="F39" s="895"/>
      <c r="G39" s="583"/>
      <c r="H39" s="625"/>
      <c r="I39" s="406"/>
    </row>
    <row r="40" spans="2:9" s="18" customFormat="1" ht="13.8" x14ac:dyDescent="0.25">
      <c r="B40" s="223"/>
      <c r="C40" s="626"/>
      <c r="D40" s="101"/>
      <c r="E40" s="406"/>
      <c r="F40" s="895"/>
      <c r="G40" s="583"/>
      <c r="H40" s="625"/>
      <c r="I40" s="406"/>
    </row>
    <row r="41" spans="2:9" s="18" customFormat="1" ht="13.8" x14ac:dyDescent="0.25">
      <c r="B41" s="223"/>
      <c r="C41" s="626"/>
      <c r="D41" s="101"/>
      <c r="E41" s="406"/>
      <c r="F41" s="895"/>
      <c r="G41" s="583"/>
      <c r="H41" s="625"/>
      <c r="I41" s="406"/>
    </row>
    <row r="42" spans="2:9" s="18" customFormat="1" ht="13.8" x14ac:dyDescent="0.25">
      <c r="B42" s="223"/>
      <c r="C42" s="626"/>
      <c r="D42" s="101"/>
      <c r="E42" s="406"/>
      <c r="F42" s="895"/>
      <c r="G42" s="583"/>
      <c r="H42" s="625"/>
      <c r="I42" s="406"/>
    </row>
    <row r="43" spans="2:9" s="18" customFormat="1" ht="13.8" x14ac:dyDescent="0.25">
      <c r="B43" s="223"/>
      <c r="C43" s="626"/>
      <c r="D43" s="101"/>
      <c r="E43" s="406"/>
      <c r="F43" s="895"/>
      <c r="G43" s="583"/>
      <c r="H43" s="625"/>
      <c r="I43" s="406"/>
    </row>
    <row r="44" spans="2:9" s="18" customFormat="1" ht="13.8" x14ac:dyDescent="0.25">
      <c r="B44" s="223"/>
      <c r="C44" s="626"/>
      <c r="D44" s="101"/>
      <c r="E44" s="406"/>
      <c r="F44" s="895"/>
      <c r="G44" s="583"/>
      <c r="H44" s="625"/>
      <c r="I44" s="406"/>
    </row>
    <row r="45" spans="2:9" s="18" customFormat="1" ht="13.8" x14ac:dyDescent="0.25">
      <c r="B45" s="223"/>
      <c r="C45" s="626"/>
      <c r="D45" s="101"/>
      <c r="E45" s="223"/>
      <c r="F45" s="895"/>
      <c r="G45" s="583"/>
      <c r="H45" s="625"/>
      <c r="I45" s="223"/>
    </row>
    <row r="46" spans="2:9" s="18" customFormat="1" ht="13.8" x14ac:dyDescent="0.25">
      <c r="B46" s="223"/>
      <c r="C46" s="626"/>
      <c r="D46" s="101"/>
      <c r="E46" s="223"/>
      <c r="F46" s="895"/>
      <c r="G46" s="583"/>
      <c r="H46" s="625"/>
      <c r="I46" s="223"/>
    </row>
    <row r="47" spans="2:9" s="18" customFormat="1" ht="13.8" x14ac:dyDescent="0.25">
      <c r="B47" s="223"/>
      <c r="C47" s="626"/>
      <c r="D47" s="101"/>
      <c r="E47" s="223"/>
      <c r="F47" s="895"/>
      <c r="G47" s="583"/>
      <c r="H47" s="625"/>
      <c r="I47" s="223"/>
    </row>
    <row r="48" spans="2:9" s="18" customFormat="1" ht="13.8" x14ac:dyDescent="0.25">
      <c r="B48" s="223"/>
      <c r="C48" s="626"/>
      <c r="D48" s="101"/>
      <c r="E48" s="223"/>
      <c r="F48" s="895"/>
      <c r="G48" s="583"/>
      <c r="H48" s="625"/>
      <c r="I48" s="223"/>
    </row>
    <row r="49" spans="2:9" s="18" customFormat="1" ht="13.8" x14ac:dyDescent="0.25">
      <c r="B49" s="223"/>
      <c r="C49" s="626"/>
      <c r="D49" s="101"/>
      <c r="E49" s="223"/>
      <c r="F49" s="895"/>
      <c r="G49" s="583"/>
      <c r="H49" s="625"/>
      <c r="I49" s="223"/>
    </row>
    <row r="50" spans="2:9" s="18" customFormat="1" ht="13.8" x14ac:dyDescent="0.25">
      <c r="B50" s="223"/>
      <c r="C50" s="626"/>
      <c r="D50" s="101"/>
      <c r="E50" s="223"/>
      <c r="F50" s="895"/>
      <c r="G50" s="583"/>
      <c r="H50" s="625"/>
      <c r="I50" s="223"/>
    </row>
    <row r="51" spans="2:9" s="18" customFormat="1" ht="13.8" x14ac:dyDescent="0.25">
      <c r="B51" s="223"/>
      <c r="C51" s="626"/>
      <c r="D51" s="101"/>
      <c r="E51" s="223"/>
      <c r="F51" s="895"/>
      <c r="G51" s="583"/>
      <c r="H51" s="625"/>
      <c r="I51" s="223"/>
    </row>
    <row r="52" spans="2:9" s="18" customFormat="1" ht="13.8" x14ac:dyDescent="0.25">
      <c r="B52" s="223"/>
      <c r="C52" s="626"/>
      <c r="D52" s="101"/>
      <c r="E52" s="223"/>
      <c r="F52" s="895"/>
      <c r="G52" s="583"/>
      <c r="H52" s="625"/>
      <c r="I52" s="223"/>
    </row>
    <row r="53" spans="2:9" s="18" customFormat="1" ht="13.8" x14ac:dyDescent="0.25">
      <c r="B53" s="223"/>
      <c r="C53" s="626"/>
      <c r="D53" s="101"/>
      <c r="E53" s="223"/>
      <c r="F53" s="895"/>
      <c r="G53" s="583"/>
      <c r="H53" s="625"/>
      <c r="I53" s="223"/>
    </row>
    <row r="54" spans="2:9" s="18" customFormat="1" ht="13.8" x14ac:dyDescent="0.25">
      <c r="B54" s="223"/>
      <c r="C54" s="626"/>
      <c r="D54" s="101"/>
      <c r="E54" s="223"/>
      <c r="F54" s="895"/>
      <c r="G54" s="583"/>
      <c r="H54" s="625"/>
      <c r="I54" s="223"/>
    </row>
    <row r="55" spans="2:9" s="18" customFormat="1" ht="13.8" x14ac:dyDescent="0.25">
      <c r="B55" s="223"/>
      <c r="C55" s="626"/>
      <c r="D55" s="101"/>
      <c r="E55" s="223"/>
      <c r="F55" s="895"/>
      <c r="G55" s="583"/>
      <c r="H55" s="625"/>
      <c r="I55" s="223"/>
    </row>
    <row r="56" spans="2:9" s="18" customFormat="1" ht="13.8" x14ac:dyDescent="0.25">
      <c r="B56" s="223"/>
      <c r="C56" s="626"/>
      <c r="D56" s="101"/>
      <c r="E56" s="223"/>
      <c r="F56" s="895"/>
      <c r="G56" s="583"/>
      <c r="H56" s="625"/>
      <c r="I56" s="223"/>
    </row>
    <row r="57" spans="2:9" s="18" customFormat="1" ht="13.8" x14ac:dyDescent="0.25">
      <c r="B57" s="223"/>
      <c r="C57" s="626"/>
      <c r="D57" s="101"/>
      <c r="E57" s="223"/>
      <c r="F57" s="895"/>
      <c r="G57" s="583"/>
      <c r="H57" s="625"/>
      <c r="I57" s="223"/>
    </row>
    <row r="58" spans="2:9" s="18" customFormat="1" ht="13.8" x14ac:dyDescent="0.25">
      <c r="B58" s="223"/>
      <c r="C58" s="626"/>
      <c r="D58" s="101"/>
      <c r="E58" s="223"/>
      <c r="F58" s="895"/>
      <c r="G58" s="583"/>
      <c r="H58" s="625"/>
      <c r="I58" s="223"/>
    </row>
    <row r="59" spans="2:9" s="18" customFormat="1" ht="13.8" x14ac:dyDescent="0.25">
      <c r="B59" s="223"/>
      <c r="C59" s="626"/>
      <c r="D59" s="101"/>
      <c r="E59" s="223"/>
      <c r="F59" s="895"/>
      <c r="G59" s="583"/>
      <c r="H59" s="625"/>
      <c r="I59" s="223"/>
    </row>
    <row r="60" spans="2:9" s="18" customFormat="1" ht="13.8" x14ac:dyDescent="0.25">
      <c r="B60" s="223"/>
      <c r="C60" s="626"/>
      <c r="D60" s="101"/>
      <c r="E60" s="223"/>
      <c r="F60" s="895"/>
      <c r="G60" s="583"/>
      <c r="H60" s="625"/>
      <c r="I60" s="223"/>
    </row>
    <row r="61" spans="2:9" s="18" customFormat="1" ht="13.8" x14ac:dyDescent="0.25">
      <c r="B61" s="223"/>
      <c r="C61" s="626"/>
      <c r="D61" s="101"/>
      <c r="E61" s="223"/>
      <c r="F61" s="895"/>
      <c r="G61" s="583"/>
      <c r="H61" s="625"/>
      <c r="I61" s="223"/>
    </row>
    <row r="62" spans="2:9" s="18" customFormat="1" ht="13.8" x14ac:dyDescent="0.25">
      <c r="B62" s="223"/>
      <c r="C62" s="626"/>
      <c r="D62" s="101"/>
      <c r="E62" s="223"/>
      <c r="F62" s="895"/>
      <c r="G62" s="583"/>
      <c r="H62" s="625"/>
      <c r="I62" s="223"/>
    </row>
    <row r="63" spans="2:9" s="18" customFormat="1" ht="13.8" x14ac:dyDescent="0.25">
      <c r="B63" s="223"/>
      <c r="C63" s="626"/>
      <c r="D63" s="101"/>
      <c r="E63" s="223"/>
      <c r="F63" s="895"/>
      <c r="G63" s="583"/>
      <c r="H63" s="625"/>
      <c r="I63" s="223"/>
    </row>
    <row r="64" spans="2:9" s="18" customFormat="1" ht="13.8" x14ac:dyDescent="0.25">
      <c r="B64" s="223"/>
      <c r="C64" s="626"/>
      <c r="D64" s="101"/>
      <c r="E64" s="223"/>
      <c r="F64" s="895"/>
      <c r="G64" s="583"/>
      <c r="H64" s="625"/>
      <c r="I64" s="223"/>
    </row>
    <row r="65" spans="2:9" s="18" customFormat="1" ht="13.8" x14ac:dyDescent="0.25">
      <c r="B65" s="223"/>
      <c r="C65" s="626"/>
      <c r="D65" s="101"/>
      <c r="E65" s="223"/>
      <c r="F65" s="895"/>
      <c r="G65" s="583"/>
      <c r="H65" s="625"/>
      <c r="I65" s="223"/>
    </row>
    <row r="66" spans="2:9" s="18" customFormat="1" ht="13.8" x14ac:dyDescent="0.25">
      <c r="B66" s="223"/>
      <c r="C66" s="626"/>
      <c r="D66" s="101"/>
      <c r="E66" s="223"/>
      <c r="F66" s="895"/>
      <c r="G66" s="583"/>
      <c r="H66" s="625"/>
      <c r="I66" s="223"/>
    </row>
    <row r="67" spans="2:9" s="18" customFormat="1" ht="13.8" x14ac:dyDescent="0.25">
      <c r="B67" s="223"/>
      <c r="C67" s="626"/>
      <c r="D67" s="101"/>
      <c r="E67" s="223"/>
      <c r="F67" s="895"/>
      <c r="G67" s="583"/>
      <c r="H67" s="625"/>
      <c r="I67" s="223"/>
    </row>
    <row r="68" spans="2:9" s="18" customFormat="1" ht="13.8" x14ac:dyDescent="0.25">
      <c r="B68" s="223"/>
      <c r="C68" s="626"/>
      <c r="D68" s="101"/>
      <c r="E68" s="223"/>
      <c r="F68" s="895"/>
      <c r="G68" s="583"/>
      <c r="H68" s="625"/>
      <c r="I68" s="223"/>
    </row>
    <row r="69" spans="2:9" s="18" customFormat="1" ht="13.8" x14ac:dyDescent="0.25">
      <c r="B69" s="223"/>
      <c r="C69" s="626"/>
      <c r="D69" s="101"/>
      <c r="E69" s="223"/>
      <c r="F69" s="895"/>
      <c r="G69" s="583"/>
      <c r="H69" s="625"/>
      <c r="I69" s="223"/>
    </row>
    <row r="70" spans="2:9" s="18" customFormat="1" ht="13.8" x14ac:dyDescent="0.25">
      <c r="B70" s="223"/>
      <c r="C70" s="626"/>
      <c r="D70" s="101"/>
      <c r="E70" s="223"/>
      <c r="F70" s="895"/>
      <c r="G70" s="583"/>
      <c r="H70" s="625"/>
      <c r="I70" s="223"/>
    </row>
    <row r="71" spans="2:9" s="18" customFormat="1" ht="13.8" x14ac:dyDescent="0.25">
      <c r="B71" s="223"/>
      <c r="C71" s="626"/>
      <c r="D71" s="101"/>
      <c r="E71" s="223"/>
      <c r="F71" s="895"/>
      <c r="G71" s="583"/>
      <c r="H71" s="625"/>
      <c r="I71" s="223"/>
    </row>
    <row r="72" spans="2:9" s="18" customFormat="1" ht="13.8" x14ac:dyDescent="0.25">
      <c r="B72" s="223"/>
      <c r="C72" s="626"/>
      <c r="D72" s="101"/>
      <c r="E72" s="223"/>
      <c r="F72" s="895"/>
      <c r="G72" s="583"/>
      <c r="H72" s="625"/>
      <c r="I72" s="223"/>
    </row>
    <row r="73" spans="2:9" s="18" customFormat="1" ht="13.8" x14ac:dyDescent="0.25">
      <c r="B73" s="223"/>
      <c r="C73" s="626"/>
      <c r="D73" s="101"/>
      <c r="E73" s="223"/>
      <c r="F73" s="895"/>
      <c r="G73" s="583"/>
      <c r="H73" s="625"/>
      <c r="I73" s="223"/>
    </row>
    <row r="74" spans="2:9" s="18" customFormat="1" ht="13.8" x14ac:dyDescent="0.25">
      <c r="B74" s="223"/>
      <c r="C74" s="626"/>
      <c r="D74" s="101"/>
      <c r="E74" s="223"/>
      <c r="F74" s="895"/>
      <c r="G74" s="583"/>
      <c r="H74" s="625"/>
      <c r="I74" s="223"/>
    </row>
    <row r="75" spans="2:9" s="18" customFormat="1" ht="13.8" x14ac:dyDescent="0.25">
      <c r="B75" s="223"/>
      <c r="C75" s="626"/>
      <c r="D75" s="101"/>
      <c r="E75" s="223"/>
      <c r="F75" s="895"/>
      <c r="G75" s="583"/>
      <c r="H75" s="625"/>
      <c r="I75" s="223"/>
    </row>
    <row r="76" spans="2:9" s="18" customFormat="1" ht="13.8" x14ac:dyDescent="0.25">
      <c r="B76" s="223"/>
      <c r="C76" s="626"/>
      <c r="D76" s="101"/>
      <c r="E76" s="223"/>
      <c r="F76" s="895"/>
      <c r="G76" s="583"/>
      <c r="H76" s="625"/>
      <c r="I76" s="223"/>
    </row>
    <row r="77" spans="2:9" s="18" customFormat="1" ht="13.8" x14ac:dyDescent="0.25">
      <c r="B77" s="223"/>
      <c r="C77" s="626"/>
      <c r="D77" s="101"/>
      <c r="E77" s="223"/>
      <c r="F77" s="895"/>
      <c r="G77" s="583"/>
      <c r="H77" s="625"/>
      <c r="I77" s="223"/>
    </row>
    <row r="78" spans="2:9" s="18" customFormat="1" ht="13.8" x14ac:dyDescent="0.25">
      <c r="B78" s="223"/>
      <c r="C78" s="626"/>
      <c r="D78" s="101"/>
      <c r="E78" s="223"/>
      <c r="F78" s="895"/>
      <c r="G78" s="583"/>
      <c r="H78" s="625"/>
      <c r="I78" s="223"/>
    </row>
    <row r="79" spans="2:9" s="18" customFormat="1" ht="13.8" x14ac:dyDescent="0.25">
      <c r="B79" s="223"/>
      <c r="C79" s="626"/>
      <c r="D79" s="101"/>
      <c r="E79" s="223"/>
      <c r="F79" s="895"/>
      <c r="G79" s="583"/>
      <c r="H79" s="625"/>
      <c r="I79" s="223"/>
    </row>
    <row r="80" spans="2:9" s="18" customFormat="1" ht="13.8" x14ac:dyDescent="0.25">
      <c r="B80" s="223"/>
      <c r="C80" s="626"/>
      <c r="D80" s="101"/>
      <c r="E80" s="223"/>
      <c r="F80" s="895"/>
      <c r="G80" s="583"/>
      <c r="H80" s="625"/>
      <c r="I80" s="223"/>
    </row>
    <row r="81" spans="2:9" s="18" customFormat="1" ht="13.8" x14ac:dyDescent="0.25">
      <c r="B81" s="223"/>
      <c r="C81" s="626"/>
      <c r="D81" s="101"/>
      <c r="E81" s="223"/>
      <c r="F81" s="895"/>
      <c r="G81" s="583"/>
      <c r="H81" s="625"/>
      <c r="I81" s="223"/>
    </row>
    <row r="82" spans="2:9" s="18" customFormat="1" ht="13.8" x14ac:dyDescent="0.25">
      <c r="B82" s="223"/>
      <c r="C82" s="626"/>
      <c r="D82" s="101"/>
      <c r="E82" s="223"/>
      <c r="F82" s="895"/>
      <c r="G82" s="583"/>
      <c r="H82" s="625"/>
      <c r="I82" s="223"/>
    </row>
    <row r="83" spans="2:9" s="18" customFormat="1" ht="13.8" x14ac:dyDescent="0.25">
      <c r="B83" s="223"/>
      <c r="C83" s="626"/>
      <c r="D83" s="101"/>
      <c r="E83" s="223"/>
      <c r="F83" s="895"/>
      <c r="G83" s="583"/>
      <c r="H83" s="625"/>
      <c r="I83" s="223"/>
    </row>
    <row r="84" spans="2:9" s="18" customFormat="1" ht="13.8" x14ac:dyDescent="0.25">
      <c r="B84" s="223"/>
      <c r="C84" s="626"/>
      <c r="D84" s="101"/>
      <c r="E84" s="223"/>
      <c r="F84" s="895"/>
      <c r="G84" s="583"/>
      <c r="H84" s="625"/>
      <c r="I84" s="223"/>
    </row>
    <row r="85" spans="2:9" s="18" customFormat="1" ht="13.8" x14ac:dyDescent="0.25">
      <c r="B85" s="223"/>
      <c r="C85" s="626"/>
      <c r="D85" s="101"/>
      <c r="E85" s="223"/>
      <c r="F85" s="895"/>
      <c r="G85" s="583"/>
      <c r="H85" s="625"/>
      <c r="I85" s="223"/>
    </row>
    <row r="86" spans="2:9" s="18" customFormat="1" ht="13.8" x14ac:dyDescent="0.25">
      <c r="B86" s="223"/>
      <c r="C86" s="626"/>
      <c r="D86" s="101"/>
      <c r="E86" s="223"/>
      <c r="F86" s="895"/>
      <c r="G86" s="583"/>
      <c r="H86" s="625"/>
      <c r="I86" s="223"/>
    </row>
    <row r="87" spans="2:9" s="18" customFormat="1" ht="13.8" x14ac:dyDescent="0.25">
      <c r="B87" s="223"/>
      <c r="C87" s="626"/>
      <c r="D87" s="101"/>
      <c r="E87" s="223"/>
      <c r="F87" s="895"/>
      <c r="G87" s="583"/>
      <c r="H87" s="625"/>
      <c r="I87" s="223"/>
    </row>
    <row r="88" spans="2:9" s="18" customFormat="1" ht="13.8" x14ac:dyDescent="0.25">
      <c r="B88" s="223"/>
      <c r="C88" s="626"/>
      <c r="D88" s="101"/>
      <c r="E88" s="223"/>
      <c r="F88" s="895"/>
      <c r="G88" s="583"/>
      <c r="H88" s="625"/>
      <c r="I88" s="223"/>
    </row>
    <row r="89" spans="2:9" s="18" customFormat="1" ht="13.2" x14ac:dyDescent="0.25">
      <c r="C89" s="627"/>
      <c r="D89" s="424"/>
      <c r="F89" s="912"/>
      <c r="G89" s="590"/>
      <c r="H89" s="438"/>
    </row>
    <row r="90" spans="2:9" s="18" customFormat="1" ht="13.2" x14ac:dyDescent="0.25">
      <c r="C90" s="627"/>
      <c r="D90" s="424"/>
      <c r="F90" s="912"/>
      <c r="G90" s="590"/>
      <c r="H90" s="438"/>
    </row>
    <row r="91" spans="2:9" s="18" customFormat="1" ht="13.2" x14ac:dyDescent="0.25">
      <c r="C91" s="627"/>
      <c r="D91" s="424"/>
      <c r="F91" s="912"/>
      <c r="G91" s="590"/>
      <c r="H91" s="438"/>
    </row>
    <row r="92" spans="2:9" s="18" customFormat="1" ht="13.2" x14ac:dyDescent="0.25">
      <c r="C92" s="627"/>
      <c r="D92" s="424"/>
      <c r="F92" s="912"/>
      <c r="G92" s="590"/>
      <c r="H92" s="438"/>
    </row>
    <row r="93" spans="2:9" s="18" customFormat="1" ht="13.2" x14ac:dyDescent="0.25">
      <c r="C93" s="627"/>
      <c r="D93" s="424"/>
      <c r="F93" s="912"/>
      <c r="G93" s="590"/>
      <c r="H93" s="438"/>
    </row>
    <row r="94" spans="2:9" s="18" customFormat="1" ht="13.2" x14ac:dyDescent="0.25">
      <c r="C94" s="627"/>
      <c r="D94" s="424"/>
      <c r="F94" s="912"/>
      <c r="G94" s="590"/>
      <c r="H94" s="438"/>
    </row>
    <row r="95" spans="2:9" s="18" customFormat="1" ht="13.2" x14ac:dyDescent="0.25">
      <c r="C95" s="627"/>
      <c r="D95" s="424"/>
      <c r="F95" s="912"/>
      <c r="G95" s="590"/>
      <c r="H95" s="438"/>
    </row>
    <row r="96" spans="2:9" s="18" customFormat="1" ht="13.2" x14ac:dyDescent="0.25">
      <c r="C96" s="627"/>
      <c r="D96" s="424"/>
      <c r="F96" s="912"/>
      <c r="G96" s="590"/>
      <c r="H96" s="438"/>
    </row>
    <row r="97" spans="3:8" s="18" customFormat="1" ht="13.2" x14ac:dyDescent="0.25">
      <c r="C97" s="627"/>
      <c r="D97" s="424"/>
      <c r="F97" s="912"/>
      <c r="G97" s="590"/>
      <c r="H97" s="438"/>
    </row>
    <row r="98" spans="3:8" s="18" customFormat="1" ht="13.2" x14ac:dyDescent="0.25">
      <c r="C98" s="627"/>
      <c r="D98" s="424"/>
      <c r="F98" s="912"/>
      <c r="G98" s="590"/>
      <c r="H98" s="438"/>
    </row>
    <row r="99" spans="3:8" s="18" customFormat="1" ht="13.2" x14ac:dyDescent="0.25">
      <c r="C99" s="627"/>
      <c r="D99" s="424"/>
      <c r="F99" s="912"/>
      <c r="G99" s="590"/>
      <c r="H99" s="438"/>
    </row>
    <row r="100" spans="3:8" s="18" customFormat="1" ht="13.2" x14ac:dyDescent="0.25">
      <c r="C100" s="627"/>
      <c r="D100" s="424"/>
      <c r="F100" s="912"/>
      <c r="G100" s="590"/>
      <c r="H100" s="438"/>
    </row>
    <row r="101" spans="3:8" s="18" customFormat="1" ht="13.2" x14ac:dyDescent="0.25">
      <c r="C101" s="627"/>
      <c r="D101" s="424"/>
      <c r="F101" s="912"/>
      <c r="G101" s="590"/>
      <c r="H101" s="438"/>
    </row>
    <row r="102" spans="3:8" s="18" customFormat="1" ht="13.2" x14ac:dyDescent="0.25">
      <c r="C102" s="627"/>
      <c r="D102" s="424"/>
      <c r="F102" s="912"/>
      <c r="G102" s="590"/>
      <c r="H102" s="438"/>
    </row>
    <row r="103" spans="3:8" s="18" customFormat="1" ht="13.2" x14ac:dyDescent="0.25">
      <c r="C103" s="627"/>
      <c r="D103" s="424"/>
      <c r="F103" s="912"/>
      <c r="G103" s="590"/>
      <c r="H103" s="438"/>
    </row>
    <row r="104" spans="3:8" s="18" customFormat="1" ht="13.2" x14ac:dyDescent="0.25">
      <c r="C104" s="627"/>
      <c r="D104" s="424"/>
      <c r="F104" s="912"/>
      <c r="G104" s="590"/>
      <c r="H104" s="438"/>
    </row>
    <row r="105" spans="3:8" s="18" customFormat="1" ht="13.2" x14ac:dyDescent="0.25">
      <c r="C105" s="627"/>
      <c r="D105" s="424"/>
      <c r="F105" s="912"/>
      <c r="G105" s="590"/>
      <c r="H105" s="438"/>
    </row>
    <row r="106" spans="3:8" s="18" customFormat="1" ht="13.2" x14ac:dyDescent="0.25">
      <c r="C106" s="627"/>
      <c r="D106" s="424"/>
      <c r="F106" s="912"/>
      <c r="G106" s="590"/>
      <c r="H106" s="438"/>
    </row>
    <row r="107" spans="3:8" s="18" customFormat="1" ht="13.2" x14ac:dyDescent="0.25">
      <c r="C107" s="627"/>
      <c r="D107" s="424"/>
      <c r="F107" s="912"/>
      <c r="G107" s="590"/>
      <c r="H107" s="438"/>
    </row>
    <row r="108" spans="3:8" s="18" customFormat="1" ht="13.2" x14ac:dyDescent="0.25">
      <c r="C108" s="627"/>
      <c r="D108" s="424"/>
      <c r="F108" s="912"/>
      <c r="G108" s="590"/>
      <c r="H108" s="438"/>
    </row>
    <row r="109" spans="3:8" s="18" customFormat="1" ht="13.2" x14ac:dyDescent="0.25">
      <c r="C109" s="627"/>
      <c r="D109" s="424"/>
      <c r="F109" s="912"/>
      <c r="G109" s="590"/>
      <c r="H109" s="438"/>
    </row>
    <row r="110" spans="3:8" s="18" customFormat="1" ht="13.2" x14ac:dyDescent="0.25">
      <c r="C110" s="627"/>
      <c r="D110" s="424"/>
      <c r="F110" s="912"/>
      <c r="G110" s="590"/>
      <c r="H110" s="438"/>
    </row>
    <row r="111" spans="3:8" s="18" customFormat="1" ht="13.2" x14ac:dyDescent="0.25">
      <c r="C111" s="627"/>
      <c r="D111" s="424"/>
      <c r="F111" s="912"/>
      <c r="G111" s="590"/>
      <c r="H111" s="438"/>
    </row>
    <row r="112" spans="3:8" s="18" customFormat="1" ht="13.2" x14ac:dyDescent="0.25">
      <c r="C112" s="627"/>
      <c r="D112" s="424"/>
      <c r="F112" s="912"/>
      <c r="G112" s="590"/>
      <c r="H112" s="438"/>
    </row>
    <row r="113" spans="3:8" s="18" customFormat="1" ht="13.2" x14ac:dyDescent="0.25">
      <c r="C113" s="627"/>
      <c r="D113" s="424"/>
      <c r="F113" s="912"/>
      <c r="G113" s="590"/>
      <c r="H113" s="438"/>
    </row>
    <row r="114" spans="3:8" s="18" customFormat="1" ht="13.2" x14ac:dyDescent="0.25">
      <c r="C114" s="627"/>
      <c r="D114" s="424"/>
      <c r="F114" s="912"/>
      <c r="G114" s="590"/>
      <c r="H114" s="438"/>
    </row>
    <row r="115" spans="3:8" s="18" customFormat="1" ht="13.2" x14ac:dyDescent="0.25">
      <c r="C115" s="627"/>
      <c r="D115" s="424"/>
      <c r="F115" s="912"/>
      <c r="G115" s="590"/>
      <c r="H115" s="438"/>
    </row>
    <row r="116" spans="3:8" s="18" customFormat="1" ht="13.2" x14ac:dyDescent="0.25">
      <c r="C116" s="627"/>
      <c r="D116" s="424"/>
      <c r="F116" s="912"/>
      <c r="G116" s="590"/>
      <c r="H116" s="438"/>
    </row>
    <row r="117" spans="3:8" s="18" customFormat="1" ht="13.2" x14ac:dyDescent="0.25">
      <c r="C117" s="627"/>
      <c r="D117" s="424"/>
      <c r="F117" s="912"/>
      <c r="G117" s="590"/>
      <c r="H117" s="438"/>
    </row>
    <row r="118" spans="3:8" s="18" customFormat="1" ht="13.2" x14ac:dyDescent="0.25">
      <c r="C118" s="627"/>
      <c r="D118" s="424"/>
      <c r="F118" s="912"/>
      <c r="G118" s="590"/>
      <c r="H118" s="438"/>
    </row>
    <row r="119" spans="3:8" s="18" customFormat="1" ht="13.2" x14ac:dyDescent="0.25">
      <c r="C119" s="627"/>
      <c r="D119" s="424"/>
      <c r="F119" s="912"/>
      <c r="G119" s="590"/>
      <c r="H119" s="438"/>
    </row>
    <row r="120" spans="3:8" s="18" customFormat="1" ht="13.2" x14ac:dyDescent="0.25">
      <c r="C120" s="627"/>
      <c r="D120" s="424"/>
      <c r="F120" s="912"/>
      <c r="G120" s="590"/>
      <c r="H120" s="438"/>
    </row>
    <row r="121" spans="3:8" s="18" customFormat="1" ht="13.2" x14ac:dyDescent="0.25">
      <c r="C121" s="627"/>
      <c r="D121" s="424"/>
      <c r="F121" s="912"/>
      <c r="G121" s="590"/>
      <c r="H121" s="438"/>
    </row>
    <row r="122" spans="3:8" s="18" customFormat="1" ht="13.2" x14ac:dyDescent="0.25">
      <c r="C122" s="627"/>
      <c r="D122" s="424"/>
      <c r="F122" s="912"/>
      <c r="G122" s="590"/>
      <c r="H122" s="438"/>
    </row>
    <row r="123" spans="3:8" s="18" customFormat="1" ht="13.2" x14ac:dyDescent="0.25">
      <c r="C123" s="627"/>
      <c r="D123" s="424"/>
      <c r="F123" s="912"/>
      <c r="G123" s="590"/>
      <c r="H123" s="438"/>
    </row>
    <row r="124" spans="3:8" s="18" customFormat="1" ht="13.2" x14ac:dyDescent="0.25">
      <c r="C124" s="627"/>
      <c r="D124" s="424"/>
      <c r="F124" s="912"/>
      <c r="G124" s="590"/>
      <c r="H124" s="438"/>
    </row>
    <row r="125" spans="3:8" s="18" customFormat="1" ht="13.2" x14ac:dyDescent="0.25">
      <c r="C125" s="627"/>
      <c r="D125" s="424"/>
      <c r="F125" s="912"/>
      <c r="G125" s="590"/>
      <c r="H125" s="438"/>
    </row>
    <row r="126" spans="3:8" s="18" customFormat="1" ht="13.2" x14ac:dyDescent="0.25">
      <c r="C126" s="627"/>
      <c r="D126" s="424"/>
      <c r="F126" s="912"/>
      <c r="G126" s="590"/>
      <c r="H126" s="438"/>
    </row>
    <row r="127" spans="3:8" s="18" customFormat="1" ht="13.2" x14ac:dyDescent="0.25">
      <c r="C127" s="627"/>
      <c r="D127" s="424"/>
      <c r="F127" s="912"/>
      <c r="G127" s="590"/>
      <c r="H127" s="438"/>
    </row>
    <row r="128" spans="3:8" s="18" customFormat="1" ht="13.2" x14ac:dyDescent="0.25">
      <c r="C128" s="627"/>
      <c r="D128" s="424"/>
      <c r="F128" s="912"/>
      <c r="G128" s="590"/>
      <c r="H128" s="438"/>
    </row>
    <row r="129" spans="3:8" s="18" customFormat="1" ht="13.2" x14ac:dyDescent="0.25">
      <c r="C129" s="627"/>
      <c r="D129" s="424"/>
      <c r="F129" s="912"/>
      <c r="G129" s="590"/>
      <c r="H129" s="438"/>
    </row>
    <row r="130" spans="3:8" s="18" customFormat="1" ht="13.2" x14ac:dyDescent="0.25">
      <c r="C130" s="627"/>
      <c r="D130" s="424"/>
      <c r="F130" s="912"/>
      <c r="G130" s="590"/>
      <c r="H130" s="438"/>
    </row>
    <row r="131" spans="3:8" s="18" customFormat="1" ht="13.2" x14ac:dyDescent="0.25">
      <c r="C131" s="627"/>
      <c r="D131" s="424"/>
      <c r="F131" s="912"/>
      <c r="G131" s="590"/>
      <c r="H131" s="438"/>
    </row>
    <row r="132" spans="3:8" s="18" customFormat="1" ht="13.2" x14ac:dyDescent="0.25">
      <c r="C132" s="627"/>
      <c r="D132" s="424"/>
      <c r="F132" s="912"/>
      <c r="G132" s="590"/>
      <c r="H132" s="438"/>
    </row>
    <row r="133" spans="3:8" s="18" customFormat="1" ht="13.2" x14ac:dyDescent="0.25">
      <c r="C133" s="627"/>
      <c r="D133" s="424"/>
      <c r="F133" s="912"/>
      <c r="G133" s="590"/>
      <c r="H133" s="438"/>
    </row>
    <row r="134" spans="3:8" s="18" customFormat="1" ht="13.2" x14ac:dyDescent="0.25">
      <c r="C134" s="627"/>
      <c r="D134" s="424"/>
      <c r="F134" s="912"/>
      <c r="G134" s="590"/>
      <c r="H134" s="438"/>
    </row>
    <row r="135" spans="3:8" s="18" customFormat="1" ht="13.2" x14ac:dyDescent="0.25">
      <c r="C135" s="627"/>
      <c r="D135" s="424"/>
      <c r="F135" s="912"/>
      <c r="G135" s="590"/>
      <c r="H135" s="438"/>
    </row>
    <row r="136" spans="3:8" s="18" customFormat="1" ht="13.2" x14ac:dyDescent="0.25">
      <c r="C136" s="627"/>
      <c r="D136" s="424"/>
      <c r="F136" s="912"/>
      <c r="G136" s="590"/>
      <c r="H136" s="438"/>
    </row>
    <row r="137" spans="3:8" s="18" customFormat="1" ht="13.2" x14ac:dyDescent="0.25">
      <c r="C137" s="627"/>
      <c r="D137" s="424"/>
      <c r="F137" s="912"/>
      <c r="G137" s="590"/>
      <c r="H137" s="438"/>
    </row>
    <row r="138" spans="3:8" s="18" customFormat="1" ht="13.2" x14ac:dyDescent="0.25">
      <c r="C138" s="627"/>
      <c r="D138" s="424"/>
      <c r="F138" s="912"/>
      <c r="G138" s="590"/>
      <c r="H138" s="438"/>
    </row>
    <row r="139" spans="3:8" s="18" customFormat="1" ht="13.2" x14ac:dyDescent="0.25">
      <c r="C139" s="627"/>
      <c r="D139" s="424"/>
      <c r="F139" s="912"/>
      <c r="G139" s="590"/>
      <c r="H139" s="438"/>
    </row>
    <row r="140" spans="3:8" s="18" customFormat="1" ht="13.2" x14ac:dyDescent="0.25">
      <c r="C140" s="627"/>
      <c r="D140" s="424"/>
      <c r="F140" s="912"/>
      <c r="G140" s="590"/>
      <c r="H140" s="438"/>
    </row>
    <row r="141" spans="3:8" s="18" customFormat="1" ht="13.2" x14ac:dyDescent="0.25">
      <c r="C141" s="627"/>
      <c r="D141" s="424"/>
      <c r="F141" s="912"/>
      <c r="G141" s="590"/>
      <c r="H141" s="438"/>
    </row>
    <row r="142" spans="3:8" s="18" customFormat="1" ht="13.2" x14ac:dyDescent="0.25">
      <c r="C142" s="627"/>
      <c r="D142" s="424"/>
      <c r="F142" s="912"/>
      <c r="G142" s="590"/>
      <c r="H142" s="438"/>
    </row>
    <row r="143" spans="3:8" s="18" customFormat="1" ht="13.2" x14ac:dyDescent="0.25">
      <c r="C143" s="627"/>
      <c r="D143" s="424"/>
      <c r="F143" s="912"/>
      <c r="G143" s="590"/>
      <c r="H143" s="438"/>
    </row>
    <row r="144" spans="3:8" s="18" customFormat="1" ht="13.2" x14ac:dyDescent="0.25">
      <c r="C144" s="627"/>
      <c r="D144" s="424"/>
      <c r="F144" s="912"/>
      <c r="G144" s="590"/>
      <c r="H144" s="438"/>
    </row>
    <row r="145" spans="3:8" s="18" customFormat="1" ht="13.2" x14ac:dyDescent="0.25">
      <c r="C145" s="627"/>
      <c r="D145" s="424"/>
      <c r="F145" s="912"/>
      <c r="G145" s="590"/>
      <c r="H145" s="438"/>
    </row>
    <row r="146" spans="3:8" s="18" customFormat="1" ht="13.2" x14ac:dyDescent="0.25">
      <c r="C146" s="627"/>
      <c r="D146" s="424"/>
      <c r="F146" s="912"/>
      <c r="G146" s="590"/>
      <c r="H146" s="438"/>
    </row>
    <row r="147" spans="3:8" s="18" customFormat="1" ht="13.2" x14ac:dyDescent="0.25">
      <c r="C147" s="627"/>
      <c r="D147" s="424"/>
      <c r="F147" s="912"/>
      <c r="G147" s="590"/>
      <c r="H147" s="438"/>
    </row>
    <row r="148" spans="3:8" s="18" customFormat="1" ht="13.2" x14ac:dyDescent="0.25">
      <c r="C148" s="627"/>
      <c r="D148" s="424"/>
      <c r="F148" s="912"/>
      <c r="G148" s="590"/>
      <c r="H148" s="438"/>
    </row>
    <row r="149" spans="3:8" s="18" customFormat="1" ht="13.2" x14ac:dyDescent="0.25">
      <c r="C149" s="627"/>
      <c r="D149" s="424"/>
      <c r="F149" s="912"/>
      <c r="G149" s="590"/>
      <c r="H149" s="438"/>
    </row>
    <row r="150" spans="3:8" s="18" customFormat="1" ht="13.2" x14ac:dyDescent="0.25">
      <c r="C150" s="627"/>
      <c r="D150" s="424"/>
      <c r="F150" s="912"/>
      <c r="G150" s="590"/>
      <c r="H150" s="438"/>
    </row>
    <row r="151" spans="3:8" s="18" customFormat="1" ht="13.2" x14ac:dyDescent="0.25">
      <c r="C151" s="627"/>
      <c r="D151" s="424"/>
      <c r="F151" s="912"/>
      <c r="G151" s="590"/>
      <c r="H151" s="438"/>
    </row>
    <row r="152" spans="3:8" s="18" customFormat="1" ht="13.2" x14ac:dyDescent="0.25">
      <c r="C152" s="627"/>
      <c r="D152" s="424"/>
      <c r="F152" s="912"/>
      <c r="G152" s="590"/>
      <c r="H152" s="438"/>
    </row>
    <row r="153" spans="3:8" s="18" customFormat="1" ht="13.2" x14ac:dyDescent="0.25">
      <c r="C153" s="627"/>
      <c r="D153" s="424"/>
      <c r="F153" s="912"/>
      <c r="G153" s="590"/>
      <c r="H153" s="438"/>
    </row>
    <row r="154" spans="3:8" s="18" customFormat="1" ht="13.2" x14ac:dyDescent="0.25">
      <c r="C154" s="627"/>
      <c r="D154" s="424"/>
      <c r="F154" s="912"/>
      <c r="G154" s="590"/>
      <c r="H154" s="438"/>
    </row>
    <row r="155" spans="3:8" s="18" customFormat="1" ht="13.2" x14ac:dyDescent="0.25">
      <c r="C155" s="627"/>
      <c r="D155" s="424"/>
      <c r="F155" s="912"/>
      <c r="G155" s="590"/>
      <c r="H155" s="438"/>
    </row>
    <row r="156" spans="3:8" s="18" customFormat="1" ht="13.2" x14ac:dyDescent="0.25">
      <c r="C156" s="627"/>
      <c r="D156" s="424"/>
      <c r="F156" s="912"/>
      <c r="G156" s="590"/>
      <c r="H156" s="438"/>
    </row>
    <row r="157" spans="3:8" s="18" customFormat="1" ht="13.2" x14ac:dyDescent="0.25">
      <c r="C157" s="627"/>
      <c r="D157" s="424"/>
      <c r="F157" s="912"/>
      <c r="G157" s="590"/>
      <c r="H157" s="438"/>
    </row>
    <row r="158" spans="3:8" s="18" customFormat="1" ht="13.2" x14ac:dyDescent="0.25">
      <c r="C158" s="627"/>
      <c r="D158" s="424"/>
      <c r="F158" s="912"/>
      <c r="G158" s="590"/>
      <c r="H158" s="438"/>
    </row>
    <row r="159" spans="3:8" s="18" customFormat="1" ht="13.2" x14ac:dyDescent="0.25">
      <c r="C159" s="627"/>
      <c r="D159" s="424"/>
      <c r="F159" s="912"/>
      <c r="G159" s="590"/>
      <c r="H159" s="438"/>
    </row>
    <row r="160" spans="3:8" s="18" customFormat="1" ht="13.2" x14ac:dyDescent="0.25">
      <c r="C160" s="627"/>
      <c r="D160" s="424"/>
      <c r="F160" s="912"/>
      <c r="G160" s="590"/>
      <c r="H160" s="438"/>
    </row>
    <row r="161" spans="3:8" s="18" customFormat="1" ht="13.2" x14ac:dyDescent="0.25">
      <c r="C161" s="627"/>
      <c r="D161" s="424"/>
      <c r="F161" s="912"/>
      <c r="G161" s="590"/>
      <c r="H161" s="438"/>
    </row>
    <row r="162" spans="3:8" s="18" customFormat="1" ht="13.2" x14ac:dyDescent="0.25">
      <c r="C162" s="627"/>
      <c r="D162" s="424"/>
      <c r="F162" s="912"/>
      <c r="G162" s="590"/>
      <c r="H162" s="438"/>
    </row>
    <row r="163" spans="3:8" s="18" customFormat="1" ht="13.2" x14ac:dyDescent="0.25">
      <c r="C163" s="627"/>
      <c r="D163" s="424"/>
      <c r="F163" s="912"/>
      <c r="G163" s="590"/>
      <c r="H163" s="438"/>
    </row>
    <row r="164" spans="3:8" s="18" customFormat="1" ht="13.2" x14ac:dyDescent="0.25">
      <c r="C164" s="627"/>
      <c r="D164" s="424"/>
      <c r="F164" s="912"/>
      <c r="G164" s="590"/>
      <c r="H164" s="438"/>
    </row>
    <row r="165" spans="3:8" s="18" customFormat="1" ht="13.2" x14ac:dyDescent="0.25">
      <c r="C165" s="627"/>
      <c r="D165" s="424"/>
      <c r="F165" s="912"/>
      <c r="G165" s="590"/>
      <c r="H165" s="438"/>
    </row>
    <row r="166" spans="3:8" s="18" customFormat="1" ht="13.2" x14ac:dyDescent="0.25">
      <c r="C166" s="627"/>
      <c r="D166" s="424"/>
      <c r="F166" s="912"/>
      <c r="G166" s="590"/>
      <c r="H166" s="438"/>
    </row>
    <row r="167" spans="3:8" s="18" customFormat="1" ht="13.2" x14ac:dyDescent="0.25">
      <c r="C167" s="627"/>
      <c r="D167" s="424"/>
      <c r="F167" s="912"/>
      <c r="G167" s="590"/>
      <c r="H167" s="438"/>
    </row>
    <row r="168" spans="3:8" s="18" customFormat="1" ht="13.2" x14ac:dyDescent="0.25">
      <c r="C168" s="627"/>
      <c r="D168" s="424"/>
      <c r="F168" s="912"/>
      <c r="G168" s="590"/>
      <c r="H168" s="438"/>
    </row>
    <row r="169" spans="3:8" s="18" customFormat="1" ht="13.2" x14ac:dyDescent="0.25">
      <c r="C169" s="627"/>
      <c r="D169" s="424"/>
      <c r="F169" s="912"/>
      <c r="G169" s="590"/>
      <c r="H169" s="438"/>
    </row>
    <row r="170" spans="3:8" s="18" customFormat="1" ht="13.2" x14ac:dyDescent="0.25">
      <c r="C170" s="627"/>
      <c r="D170" s="424"/>
      <c r="F170" s="912"/>
      <c r="G170" s="590"/>
      <c r="H170" s="438"/>
    </row>
    <row r="171" spans="3:8" s="18" customFormat="1" ht="13.2" x14ac:dyDescent="0.25">
      <c r="C171" s="627"/>
      <c r="D171" s="424"/>
      <c r="F171" s="912"/>
      <c r="G171" s="590"/>
      <c r="H171" s="438"/>
    </row>
    <row r="172" spans="3:8" s="18" customFormat="1" ht="13.2" x14ac:dyDescent="0.25">
      <c r="C172" s="627"/>
      <c r="D172" s="424"/>
      <c r="F172" s="912"/>
      <c r="G172" s="590"/>
      <c r="H172" s="438"/>
    </row>
    <row r="173" spans="3:8" s="18" customFormat="1" ht="13.2" x14ac:dyDescent="0.25">
      <c r="C173" s="627"/>
      <c r="D173" s="424"/>
      <c r="F173" s="912"/>
      <c r="G173" s="590"/>
      <c r="H173" s="438"/>
    </row>
    <row r="174" spans="3:8" s="18" customFormat="1" ht="13.2" x14ac:dyDescent="0.25">
      <c r="C174" s="627"/>
      <c r="D174" s="424"/>
      <c r="F174" s="912"/>
      <c r="G174" s="590"/>
      <c r="H174" s="438"/>
    </row>
    <row r="175" spans="3:8" s="18" customFormat="1" ht="13.2" x14ac:dyDescent="0.25">
      <c r="C175" s="627"/>
      <c r="D175" s="424"/>
      <c r="F175" s="912"/>
      <c r="G175" s="590"/>
      <c r="H175" s="438"/>
    </row>
    <row r="176" spans="3:8" s="18" customFormat="1" ht="13.2" x14ac:dyDescent="0.25">
      <c r="C176" s="627"/>
      <c r="D176" s="424"/>
      <c r="F176" s="912"/>
      <c r="G176" s="590"/>
      <c r="H176" s="438"/>
    </row>
    <row r="177" spans="3:8" s="18" customFormat="1" ht="13.2" x14ac:dyDescent="0.25">
      <c r="C177" s="627"/>
      <c r="D177" s="424"/>
      <c r="F177" s="912"/>
      <c r="G177" s="590"/>
      <c r="H177" s="438"/>
    </row>
    <row r="178" spans="3:8" s="18" customFormat="1" ht="13.2" x14ac:dyDescent="0.25">
      <c r="C178" s="627"/>
      <c r="D178" s="424"/>
      <c r="F178" s="912"/>
      <c r="G178" s="590"/>
      <c r="H178" s="438"/>
    </row>
    <row r="179" spans="3:8" s="18" customFormat="1" ht="13.2" x14ac:dyDescent="0.25">
      <c r="C179" s="627"/>
      <c r="D179" s="424"/>
      <c r="F179" s="912"/>
      <c r="G179" s="590"/>
      <c r="H179" s="438"/>
    </row>
    <row r="180" spans="3:8" s="18" customFormat="1" ht="13.2" x14ac:dyDescent="0.25">
      <c r="C180" s="627"/>
      <c r="D180" s="424"/>
      <c r="F180" s="912"/>
      <c r="G180" s="590"/>
      <c r="H180" s="438"/>
    </row>
    <row r="181" spans="3:8" s="18" customFormat="1" ht="13.2" x14ac:dyDescent="0.25">
      <c r="C181" s="627"/>
      <c r="D181" s="424"/>
      <c r="F181" s="912"/>
      <c r="G181" s="590"/>
      <c r="H181" s="438"/>
    </row>
    <row r="182" spans="3:8" s="18" customFormat="1" ht="13.2" x14ac:dyDescent="0.25">
      <c r="C182" s="627"/>
      <c r="D182" s="424"/>
      <c r="F182" s="912"/>
      <c r="G182" s="590"/>
      <c r="H182" s="438"/>
    </row>
    <row r="183" spans="3:8" s="18" customFormat="1" ht="13.2" x14ac:dyDescent="0.25">
      <c r="C183" s="627"/>
      <c r="D183" s="424"/>
      <c r="F183" s="912"/>
      <c r="G183" s="590"/>
      <c r="H183" s="438"/>
    </row>
    <row r="184" spans="3:8" s="18" customFormat="1" ht="13.2" x14ac:dyDescent="0.25">
      <c r="C184" s="627"/>
      <c r="D184" s="424"/>
      <c r="F184" s="912"/>
      <c r="G184" s="590"/>
      <c r="H184" s="438"/>
    </row>
    <row r="185" spans="3:8" s="18" customFormat="1" ht="13.2" x14ac:dyDescent="0.25">
      <c r="C185" s="627"/>
      <c r="D185" s="424"/>
      <c r="F185" s="912"/>
      <c r="G185" s="590"/>
      <c r="H185" s="438"/>
    </row>
    <row r="186" spans="3:8" s="18" customFormat="1" ht="13.2" x14ac:dyDescent="0.25">
      <c r="C186" s="627"/>
      <c r="D186" s="424"/>
      <c r="F186" s="912"/>
      <c r="G186" s="590"/>
      <c r="H186" s="438"/>
    </row>
    <row r="187" spans="3:8" s="18" customFormat="1" ht="13.2" x14ac:dyDescent="0.25">
      <c r="C187" s="627"/>
      <c r="D187" s="424"/>
      <c r="F187" s="912"/>
      <c r="G187" s="590"/>
      <c r="H187" s="438"/>
    </row>
    <row r="188" spans="3:8" s="18" customFormat="1" ht="13.2" x14ac:dyDescent="0.25">
      <c r="C188" s="627"/>
      <c r="D188" s="424"/>
      <c r="F188" s="912"/>
      <c r="G188" s="590"/>
      <c r="H188" s="438"/>
    </row>
    <row r="189" spans="3:8" s="18" customFormat="1" ht="13.2" x14ac:dyDescent="0.25">
      <c r="C189" s="627"/>
      <c r="D189" s="424"/>
      <c r="F189" s="912"/>
      <c r="G189" s="590"/>
      <c r="H189" s="438"/>
    </row>
    <row r="190" spans="3:8" s="18" customFormat="1" ht="13.2" x14ac:dyDescent="0.25">
      <c r="C190" s="627"/>
      <c r="D190" s="424"/>
      <c r="F190" s="912"/>
      <c r="G190" s="590"/>
      <c r="H190" s="438"/>
    </row>
    <row r="191" spans="3:8" s="18" customFormat="1" ht="13.2" x14ac:dyDescent="0.25">
      <c r="C191" s="627"/>
      <c r="D191" s="424"/>
      <c r="F191" s="912"/>
      <c r="G191" s="590"/>
      <c r="H191" s="438"/>
    </row>
    <row r="192" spans="3:8" s="18" customFormat="1" ht="13.2" x14ac:dyDescent="0.25">
      <c r="C192" s="627"/>
      <c r="D192" s="424"/>
      <c r="F192" s="912"/>
      <c r="G192" s="590"/>
      <c r="H192" s="438"/>
    </row>
    <row r="193" spans="3:8" s="18" customFormat="1" ht="13.2" x14ac:dyDescent="0.25">
      <c r="C193" s="627"/>
      <c r="D193" s="424"/>
      <c r="F193" s="912"/>
      <c r="G193" s="590"/>
      <c r="H193" s="438"/>
    </row>
    <row r="194" spans="3:8" s="18" customFormat="1" ht="13.2" x14ac:dyDescent="0.25">
      <c r="C194" s="627"/>
      <c r="D194" s="424"/>
      <c r="F194" s="912"/>
      <c r="G194" s="590"/>
      <c r="H194" s="438"/>
    </row>
    <row r="195" spans="3:8" s="18" customFormat="1" ht="13.2" x14ac:dyDescent="0.25">
      <c r="C195" s="627"/>
      <c r="D195" s="424"/>
      <c r="F195" s="912"/>
      <c r="G195" s="590"/>
      <c r="H195" s="438"/>
    </row>
    <row r="196" spans="3:8" s="18" customFormat="1" ht="13.2" x14ac:dyDescent="0.25">
      <c r="C196" s="627"/>
      <c r="D196" s="424"/>
      <c r="F196" s="912"/>
      <c r="G196" s="590"/>
      <c r="H196" s="438"/>
    </row>
    <row r="197" spans="3:8" s="18" customFormat="1" ht="13.2" x14ac:dyDescent="0.25">
      <c r="C197" s="627"/>
      <c r="D197" s="424"/>
      <c r="F197" s="912"/>
      <c r="G197" s="590"/>
      <c r="H197" s="438"/>
    </row>
    <row r="198" spans="3:8" s="18" customFormat="1" ht="13.2" x14ac:dyDescent="0.25">
      <c r="C198" s="627"/>
      <c r="D198" s="424"/>
      <c r="F198" s="912"/>
      <c r="G198" s="590"/>
      <c r="H198" s="438"/>
    </row>
    <row r="199" spans="3:8" s="18" customFormat="1" ht="13.2" x14ac:dyDescent="0.25">
      <c r="C199" s="627"/>
      <c r="D199" s="424"/>
      <c r="F199" s="912"/>
      <c r="G199" s="590"/>
      <c r="H199" s="438"/>
    </row>
    <row r="200" spans="3:8" s="18" customFormat="1" ht="13.2" x14ac:dyDescent="0.25">
      <c r="C200" s="627"/>
      <c r="D200" s="424"/>
      <c r="F200" s="912"/>
      <c r="G200" s="590"/>
      <c r="H200" s="438"/>
    </row>
    <row r="201" spans="3:8" s="18" customFormat="1" ht="13.2" x14ac:dyDescent="0.25">
      <c r="C201" s="627"/>
      <c r="D201" s="424"/>
      <c r="F201" s="912"/>
      <c r="G201" s="590"/>
      <c r="H201" s="438"/>
    </row>
    <row r="202" spans="3:8" s="18" customFormat="1" ht="13.2" x14ac:dyDescent="0.25">
      <c r="C202" s="627"/>
      <c r="D202" s="424"/>
      <c r="F202" s="912"/>
      <c r="G202" s="590"/>
      <c r="H202" s="438"/>
    </row>
    <row r="203" spans="3:8" s="18" customFormat="1" ht="13.2" x14ac:dyDescent="0.25">
      <c r="C203" s="627"/>
      <c r="D203" s="424"/>
      <c r="F203" s="912"/>
      <c r="G203" s="590"/>
      <c r="H203" s="438"/>
    </row>
    <row r="204" spans="3:8" s="18" customFormat="1" ht="13.2" x14ac:dyDescent="0.25">
      <c r="C204" s="627"/>
      <c r="D204" s="424"/>
      <c r="F204" s="912"/>
      <c r="G204" s="590"/>
      <c r="H204" s="438"/>
    </row>
    <row r="205" spans="3:8" s="18" customFormat="1" ht="13.2" x14ac:dyDescent="0.25">
      <c r="C205" s="627"/>
      <c r="D205" s="424"/>
      <c r="F205" s="912"/>
      <c r="G205" s="590"/>
      <c r="H205" s="438"/>
    </row>
    <row r="206" spans="3:8" s="18" customFormat="1" ht="13.2" x14ac:dyDescent="0.25">
      <c r="C206" s="627"/>
      <c r="D206" s="424"/>
      <c r="F206" s="912"/>
      <c r="G206" s="590"/>
      <c r="H206" s="438"/>
    </row>
    <row r="207" spans="3:8" s="18" customFormat="1" ht="13.2" x14ac:dyDescent="0.25">
      <c r="C207" s="627"/>
      <c r="D207" s="424"/>
      <c r="F207" s="912"/>
      <c r="G207" s="590"/>
      <c r="H207" s="438"/>
    </row>
    <row r="208" spans="3:8" s="18" customFormat="1" ht="13.2" x14ac:dyDescent="0.25">
      <c r="C208" s="627"/>
      <c r="D208" s="424"/>
      <c r="F208" s="912"/>
      <c r="G208" s="590"/>
      <c r="H208" s="438"/>
    </row>
    <row r="209" spans="1:13" s="18" customFormat="1" ht="13.2" x14ac:dyDescent="0.25">
      <c r="C209" s="627"/>
      <c r="D209" s="424"/>
      <c r="F209" s="912"/>
      <c r="G209" s="590"/>
      <c r="H209" s="438"/>
    </row>
    <row r="210" spans="1:13" s="18" customFormat="1" ht="13.2" x14ac:dyDescent="0.25">
      <c r="C210" s="627"/>
      <c r="D210" s="424"/>
      <c r="F210" s="912"/>
      <c r="G210" s="590"/>
      <c r="H210" s="438"/>
    </row>
    <row r="211" spans="1:13" s="18" customFormat="1" ht="13.2" x14ac:dyDescent="0.25">
      <c r="C211" s="627"/>
      <c r="D211" s="424"/>
      <c r="F211" s="912"/>
      <c r="G211" s="590"/>
      <c r="H211" s="438"/>
    </row>
    <row r="212" spans="1:13" s="18" customFormat="1" ht="13.2" x14ac:dyDescent="0.25">
      <c r="C212" s="627"/>
      <c r="D212" s="424"/>
      <c r="F212" s="912"/>
      <c r="G212" s="590"/>
      <c r="H212" s="438"/>
    </row>
    <row r="213" spans="1:13" s="18" customFormat="1" ht="13.2" x14ac:dyDescent="0.25">
      <c r="C213" s="627"/>
      <c r="D213" s="424"/>
      <c r="F213" s="912"/>
      <c r="G213" s="590"/>
      <c r="H213" s="438"/>
    </row>
    <row r="214" spans="1:13" s="18" customFormat="1" ht="13.2" x14ac:dyDescent="0.25">
      <c r="C214" s="627"/>
      <c r="D214" s="424"/>
      <c r="F214" s="912"/>
      <c r="G214" s="590"/>
      <c r="H214" s="438"/>
    </row>
    <row r="215" spans="1:13" s="18" customFormat="1" ht="13.2" x14ac:dyDescent="0.25">
      <c r="C215" s="627"/>
      <c r="D215" s="424"/>
      <c r="F215" s="912"/>
      <c r="G215" s="590"/>
      <c r="H215" s="438"/>
    </row>
    <row r="216" spans="1:13" s="18" customFormat="1" ht="13.2" x14ac:dyDescent="0.25">
      <c r="C216" s="627"/>
      <c r="D216" s="424"/>
      <c r="F216" s="912"/>
      <c r="G216" s="590"/>
      <c r="H216" s="438"/>
    </row>
    <row r="217" spans="1:13" s="18" customFormat="1" ht="13.2" x14ac:dyDescent="0.25">
      <c r="C217" s="627"/>
      <c r="D217" s="424"/>
      <c r="F217" s="912"/>
      <c r="G217" s="590"/>
      <c r="H217" s="438"/>
    </row>
    <row r="218" spans="1:13" s="18" customFormat="1" ht="13.2" x14ac:dyDescent="0.25">
      <c r="C218" s="627"/>
      <c r="D218" s="424"/>
      <c r="F218" s="912"/>
      <c r="G218" s="590"/>
      <c r="H218" s="438"/>
    </row>
    <row r="219" spans="1:13" s="18" customFormat="1" ht="13.2" x14ac:dyDescent="0.25">
      <c r="C219" s="627"/>
      <c r="D219" s="424"/>
      <c r="F219" s="912"/>
      <c r="G219" s="590"/>
      <c r="H219" s="438"/>
    </row>
    <row r="220" spans="1:13" s="18" customFormat="1" ht="13.2" x14ac:dyDescent="0.25">
      <c r="C220" s="627"/>
      <c r="D220" s="424"/>
      <c r="F220" s="912"/>
      <c r="G220" s="590"/>
      <c r="H220" s="438"/>
    </row>
    <row r="221" spans="1:13" s="18" customFormat="1" ht="13.2" x14ac:dyDescent="0.25">
      <c r="C221" s="627"/>
      <c r="D221" s="424"/>
      <c r="F221" s="912"/>
      <c r="G221" s="590"/>
      <c r="H221" s="438"/>
    </row>
    <row r="222" spans="1:13" s="18" customFormat="1" ht="13.2" x14ac:dyDescent="0.25">
      <c r="C222" s="627"/>
      <c r="D222" s="424"/>
      <c r="F222" s="912"/>
      <c r="G222" s="590"/>
      <c r="H222" s="438"/>
    </row>
    <row r="223" spans="1:13" s="18" customFormat="1" ht="13.2" x14ac:dyDescent="0.25">
      <c r="C223" s="627"/>
      <c r="D223" s="424"/>
      <c r="F223" s="912"/>
      <c r="G223" s="590"/>
      <c r="H223" s="438"/>
    </row>
    <row r="224" spans="1:13" ht="13.2" x14ac:dyDescent="0.25">
      <c r="A224" s="18"/>
      <c r="B224" s="18"/>
      <c r="C224" s="627"/>
      <c r="D224" s="424"/>
      <c r="E224" s="18"/>
      <c r="F224" s="912"/>
      <c r="H224" s="438"/>
      <c r="I224" s="18"/>
      <c r="J224" s="18"/>
      <c r="K224" s="18"/>
      <c r="L224" s="18"/>
      <c r="M224" s="18"/>
    </row>
  </sheetData>
  <mergeCells count="2">
    <mergeCell ref="F1:G1"/>
    <mergeCell ref="B16:D16"/>
  </mergeCells>
  <conditionalFormatting sqref="A8:I15">
    <cfRule type="expression" dxfId="39" priority="2">
      <formula>MOD(ROW(),2)=1</formula>
    </cfRule>
  </conditionalFormatting>
  <conditionalFormatting sqref="D15">
    <cfRule type="beginsWith" dxfId="38" priority="3" operator="beginsWith" text="CC">
      <formula>LEFT(D15,LEN("CC"))="CC"</formula>
    </cfRule>
    <cfRule type="containsText" dxfId="37" priority="4" operator="containsText" text="Petty Cash">
      <formula>NOT(ISERROR(SEARCH("Petty Cash",D15)))</formula>
    </cfRule>
    <cfRule type="containsText" dxfId="36" priority="5" operator="containsText" text="PC">
      <formula>NOT(ISERROR(SEARCH("PC",D15)))</formula>
    </cfRule>
  </conditionalFormatting>
  <pageMargins left="0.7" right="0.7" top="0.75" bottom="0.75" header="0.511811023622047" footer="0.511811023622047"/>
  <pageSetup orientation="portrait" horizontalDpi="300" verticalDpi="30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FF"/>
  </sheetPr>
  <dimension ref="A1:R236"/>
  <sheetViews>
    <sheetView zoomScale="85" zoomScaleNormal="85" workbookViewId="0">
      <selection activeCell="F2" sqref="F2"/>
    </sheetView>
  </sheetViews>
  <sheetFormatPr defaultColWidth="9.109375" defaultRowHeight="12.75" customHeight="1" x14ac:dyDescent="0.25"/>
  <cols>
    <col min="1" max="1" width="6.33203125" customWidth="1"/>
    <col min="2" max="2" width="20.88671875" customWidth="1"/>
    <col min="3" max="3" width="12" style="5" customWidth="1"/>
    <col min="4" max="4" width="24.33203125" style="378" customWidth="1"/>
    <col min="5" max="5" width="43.88671875" customWidth="1"/>
    <col min="6" max="6" width="15.6640625" style="537" customWidth="1"/>
    <col min="7" max="7" width="14.88671875" style="1230" customWidth="1"/>
    <col min="8" max="8" width="11.5546875" customWidth="1"/>
    <col min="9" max="9" width="11.5546875" style="1113" customWidth="1"/>
    <col min="10" max="10" width="47.33203125" customWidth="1"/>
    <col min="11" max="11" width="10.33203125" customWidth="1"/>
    <col min="12" max="12" width="11" customWidth="1"/>
    <col min="13" max="13" width="11.33203125" customWidth="1"/>
    <col min="17" max="17" width="9.88671875" customWidth="1"/>
  </cols>
  <sheetData>
    <row r="1" spans="1:14" s="109" customFormat="1" ht="43.5" customHeight="1" x14ac:dyDescent="0.25">
      <c r="B1" s="2" t="s">
        <v>173</v>
      </c>
      <c r="C1" s="1"/>
      <c r="D1" s="380"/>
      <c r="E1" s="381"/>
      <c r="F1" s="1319">
        <f>SUMMARY!F24</f>
        <v>3000</v>
      </c>
      <c r="G1" s="1319"/>
      <c r="H1" s="708"/>
      <c r="I1" s="1107"/>
      <c r="J1" s="709"/>
      <c r="L1" s="710"/>
    </row>
    <row r="2" spans="1:14" s="18" customFormat="1" ht="15.6" x14ac:dyDescent="0.3">
      <c r="B2" s="385" t="s">
        <v>94</v>
      </c>
      <c r="C2" s="386"/>
      <c r="D2" s="386" t="s">
        <v>171</v>
      </c>
      <c r="E2" s="696"/>
      <c r="F2" s="923"/>
      <c r="G2" s="1216"/>
      <c r="H2" s="148"/>
      <c r="I2" s="1056"/>
    </row>
    <row r="3" spans="1:14" s="18" customFormat="1" ht="13.8" x14ac:dyDescent="0.25">
      <c r="B3" s="391"/>
      <c r="C3" s="392" t="s">
        <v>172</v>
      </c>
      <c r="D3" s="1244">
        <v>5708666</v>
      </c>
      <c r="E3" s="629" t="s">
        <v>141</v>
      </c>
      <c r="F3" s="630">
        <f>G28</f>
        <v>0</v>
      </c>
      <c r="G3" s="1217"/>
      <c r="H3" s="148"/>
      <c r="I3" s="1056"/>
      <c r="K3" s="88"/>
    </row>
    <row r="4" spans="1:14" s="25" customFormat="1" ht="12.75" customHeight="1" x14ac:dyDescent="0.25">
      <c r="B4" s="396"/>
      <c r="C4" s="397"/>
      <c r="D4" s="398" t="s">
        <v>150</v>
      </c>
      <c r="E4" s="603"/>
      <c r="F4" s="1132"/>
      <c r="G4" s="1218"/>
      <c r="H4" s="913"/>
      <c r="I4" s="1108"/>
      <c r="K4" s="345"/>
    </row>
    <row r="5" spans="1:14" s="18" customFormat="1" ht="12.75" customHeight="1" x14ac:dyDescent="0.3">
      <c r="B5" s="401"/>
      <c r="C5" s="232"/>
      <c r="D5" s="402"/>
      <c r="E5" s="406"/>
      <c r="F5" s="303" t="s">
        <v>102</v>
      </c>
      <c r="G5" s="1219">
        <f>SUM(F1-F3)</f>
        <v>3000</v>
      </c>
      <c r="H5" s="148"/>
      <c r="I5" s="1056"/>
    </row>
    <row r="6" spans="1:14" s="18" customFormat="1" ht="12.75" customHeight="1" x14ac:dyDescent="0.25">
      <c r="B6" s="434"/>
      <c r="C6" s="232"/>
      <c r="D6" s="402"/>
      <c r="E6" s="403"/>
      <c r="F6" s="556"/>
      <c r="G6" s="1220"/>
      <c r="H6" s="914"/>
      <c r="I6" s="1056"/>
      <c r="J6" s="425"/>
    </row>
    <row r="7" spans="1:14" s="25" customFormat="1" ht="12.75" customHeight="1" x14ac:dyDescent="0.25">
      <c r="A7" s="148"/>
      <c r="B7" s="410" t="s">
        <v>84</v>
      </c>
      <c r="C7" s="436" t="s">
        <v>85</v>
      </c>
      <c r="D7" s="412" t="s">
        <v>133</v>
      </c>
      <c r="E7" s="413" t="s">
        <v>86</v>
      </c>
      <c r="F7" s="560" t="s">
        <v>87</v>
      </c>
      <c r="G7" s="1221" t="s">
        <v>88</v>
      </c>
      <c r="H7" s="716" t="s">
        <v>85</v>
      </c>
      <c r="I7" s="1109" t="s">
        <v>199</v>
      </c>
      <c r="J7" s="411" t="s">
        <v>89</v>
      </c>
    </row>
    <row r="8" spans="1:14" s="25" customFormat="1" ht="12.75" customHeight="1" x14ac:dyDescent="0.25">
      <c r="A8" s="148"/>
      <c r="B8" s="948"/>
      <c r="C8" s="436"/>
      <c r="D8" s="412"/>
      <c r="E8" s="413"/>
      <c r="F8" s="560"/>
      <c r="G8" s="1222"/>
      <c r="H8" s="716"/>
      <c r="I8" s="1110"/>
      <c r="J8" s="411"/>
    </row>
    <row r="9" spans="1:14" s="466" customFormat="1" ht="12.75" customHeight="1" x14ac:dyDescent="0.25">
      <c r="A9" s="460"/>
      <c r="B9" s="671"/>
      <c r="C9" s="718"/>
      <c r="D9" s="671"/>
      <c r="E9" s="671"/>
      <c r="F9" s="915"/>
      <c r="G9" s="1223"/>
      <c r="H9" s="718"/>
      <c r="I9" s="719"/>
      <c r="J9" s="1070"/>
      <c r="K9" s="464"/>
      <c r="L9" s="464"/>
      <c r="M9" s="465"/>
      <c r="N9" s="465"/>
    </row>
    <row r="10" spans="1:14" s="18" customFormat="1" ht="12.75" customHeight="1" x14ac:dyDescent="0.25">
      <c r="A10" s="88"/>
      <c r="B10" s="88"/>
      <c r="C10" s="458"/>
      <c r="D10" s="88"/>
      <c r="E10" s="88"/>
      <c r="F10" s="702"/>
      <c r="G10" s="1224"/>
      <c r="H10" s="458"/>
      <c r="I10" s="516"/>
    </row>
    <row r="11" spans="1:14" s="466" customFormat="1" ht="12.75" customHeight="1" x14ac:dyDescent="0.25">
      <c r="A11" s="460"/>
      <c r="B11" s="671"/>
      <c r="C11" s="718"/>
      <c r="D11" s="671"/>
      <c r="E11" s="671"/>
      <c r="F11" s="915"/>
      <c r="G11" s="1223"/>
      <c r="H11" s="718"/>
      <c r="I11" s="719"/>
      <c r="J11" s="460"/>
      <c r="K11" s="464"/>
      <c r="L11" s="464"/>
      <c r="M11" s="465"/>
      <c r="N11" s="465"/>
    </row>
    <row r="12" spans="1:14" s="18" customFormat="1" ht="12.75" customHeight="1" x14ac:dyDescent="0.25">
      <c r="A12" s="88"/>
      <c r="B12" s="88"/>
      <c r="C12" s="458"/>
      <c r="D12" s="88"/>
      <c r="E12" s="88"/>
      <c r="F12" s="702"/>
      <c r="G12" s="1224"/>
      <c r="H12" s="702"/>
      <c r="I12" s="88"/>
    </row>
    <row r="13" spans="1:14" s="18" customFormat="1" ht="12.75" customHeight="1" x14ac:dyDescent="0.25">
      <c r="A13" s="460"/>
      <c r="B13" s="671"/>
      <c r="C13" s="671"/>
      <c r="D13" s="671"/>
      <c r="E13" s="671"/>
      <c r="F13" s="915"/>
      <c r="G13" s="1223"/>
      <c r="H13" s="671"/>
      <c r="I13" s="719"/>
      <c r="J13" s="460"/>
    </row>
    <row r="14" spans="1:14" s="466" customFormat="1" ht="16.5" customHeight="1" x14ac:dyDescent="0.25">
      <c r="A14" s="460"/>
      <c r="B14" s="671"/>
      <c r="C14" s="671"/>
      <c r="D14" s="671"/>
      <c r="E14" s="671"/>
      <c r="F14" s="915"/>
      <c r="G14" s="1223"/>
      <c r="H14" s="671"/>
      <c r="I14" s="719"/>
      <c r="J14" s="460"/>
      <c r="K14" s="464"/>
      <c r="L14" s="464"/>
      <c r="M14" s="465"/>
      <c r="N14" s="465"/>
    </row>
    <row r="15" spans="1:14" s="466" customFormat="1" ht="12.75" customHeight="1" x14ac:dyDescent="0.25">
      <c r="A15" s="460"/>
      <c r="B15" s="671"/>
      <c r="C15" s="671"/>
      <c r="D15" s="671"/>
      <c r="E15" s="671"/>
      <c r="F15" s="915"/>
      <c r="G15" s="1223"/>
      <c r="H15" s="671"/>
      <c r="I15" s="719"/>
      <c r="J15" s="460"/>
      <c r="K15" s="464"/>
      <c r="L15" s="464"/>
      <c r="M15" s="465"/>
      <c r="N15" s="465"/>
    </row>
    <row r="16" spans="1:14" s="466" customFormat="1" ht="15.75" customHeight="1" x14ac:dyDescent="0.25">
      <c r="A16" s="460"/>
      <c r="B16" s="671"/>
      <c r="C16" s="671"/>
      <c r="D16" s="671"/>
      <c r="E16" s="671"/>
      <c r="F16" s="915"/>
      <c r="G16" s="1223"/>
      <c r="H16" s="671"/>
      <c r="I16" s="719"/>
      <c r="J16" s="460"/>
      <c r="K16" s="464"/>
      <c r="L16" s="464"/>
      <c r="M16" s="465"/>
      <c r="N16" s="465"/>
    </row>
    <row r="17" spans="1:18" s="466" customFormat="1" ht="15.75" customHeight="1" x14ac:dyDescent="0.25">
      <c r="A17" s="460"/>
      <c r="B17" s="671"/>
      <c r="C17" s="671"/>
      <c r="D17" s="671"/>
      <c r="E17" s="671"/>
      <c r="F17" s="915"/>
      <c r="G17" s="1223"/>
      <c r="H17" s="671"/>
      <c r="I17" s="719"/>
      <c r="J17" s="460"/>
      <c r="K17" s="1312"/>
      <c r="L17" s="1312"/>
      <c r="M17" s="465"/>
      <c r="N17" s="465"/>
    </row>
    <row r="18" spans="1:18" ht="15.75" customHeight="1" x14ac:dyDescent="0.25">
      <c r="A18" s="460"/>
      <c r="B18" s="671"/>
      <c r="C18" s="671"/>
      <c r="D18" s="671"/>
      <c r="E18" s="671"/>
      <c r="F18" s="915"/>
      <c r="G18" s="1223"/>
      <c r="H18" s="671"/>
      <c r="I18" s="719"/>
      <c r="J18" s="460"/>
    </row>
    <row r="19" spans="1:18" s="466" customFormat="1" ht="15.75" customHeight="1" x14ac:dyDescent="0.25">
      <c r="A19" s="460"/>
      <c r="B19" s="671"/>
      <c r="C19" s="671"/>
      <c r="D19" s="671"/>
      <c r="E19" s="671"/>
      <c r="F19" s="915"/>
      <c r="G19" s="1223"/>
      <c r="H19" s="671"/>
      <c r="I19" s="719"/>
      <c r="J19" s="460"/>
      <c r="K19" s="464"/>
      <c r="L19" s="464"/>
      <c r="M19" s="465"/>
      <c r="N19" s="465"/>
    </row>
    <row r="20" spans="1:18" s="466" customFormat="1" ht="12.75" customHeight="1" x14ac:dyDescent="0.25">
      <c r="A20" s="460"/>
      <c r="B20" s="671"/>
      <c r="C20" s="671"/>
      <c r="D20" s="671"/>
      <c r="E20" s="671"/>
      <c r="F20" s="915"/>
      <c r="G20" s="1223"/>
      <c r="H20" s="671"/>
      <c r="I20" s="719"/>
      <c r="J20" s="460"/>
      <c r="K20" s="464"/>
      <c r="L20" s="464"/>
      <c r="M20" s="465"/>
      <c r="N20" s="465"/>
    </row>
    <row r="21" spans="1:18" s="466" customFormat="1" ht="12.75" customHeight="1" x14ac:dyDescent="0.25">
      <c r="A21" s="460"/>
      <c r="B21" s="671"/>
      <c r="C21" s="671"/>
      <c r="D21" s="671"/>
      <c r="E21" s="671"/>
      <c r="F21" s="915"/>
      <c r="G21" s="1223"/>
      <c r="H21" s="671"/>
      <c r="I21" s="719"/>
      <c r="J21" s="460"/>
      <c r="K21" s="464"/>
      <c r="L21" s="464"/>
      <c r="M21" s="465"/>
      <c r="N21" s="465"/>
    </row>
    <row r="22" spans="1:18" s="199" customFormat="1" ht="13.8" x14ac:dyDescent="0.25">
      <c r="A22" s="460"/>
      <c r="B22" s="671"/>
      <c r="C22" s="671"/>
      <c r="D22" s="671"/>
      <c r="E22" s="671"/>
      <c r="F22" s="915"/>
      <c r="G22" s="1223"/>
      <c r="H22" s="671"/>
      <c r="I22" s="719"/>
      <c r="J22" s="460"/>
      <c r="M22" s="723"/>
    </row>
    <row r="23" spans="1:18" s="466" customFormat="1" ht="12.75" customHeight="1" x14ac:dyDescent="0.25">
      <c r="A23" s="460"/>
      <c r="B23" s="671"/>
      <c r="C23" s="671"/>
      <c r="D23" s="671"/>
      <c r="E23" s="671"/>
      <c r="F23" s="915"/>
      <c r="G23" s="1223"/>
      <c r="H23" s="671"/>
      <c r="I23" s="719"/>
      <c r="J23" s="460"/>
      <c r="K23" s="464"/>
      <c r="L23" s="464"/>
      <c r="M23" s="724"/>
      <c r="N23" s="465"/>
    </row>
    <row r="24" spans="1:18" s="466" customFormat="1" ht="12.75" customHeight="1" x14ac:dyDescent="0.25">
      <c r="A24" s="460"/>
      <c r="B24" s="671"/>
      <c r="C24" s="671"/>
      <c r="D24" s="671"/>
      <c r="E24" s="671"/>
      <c r="F24" s="915"/>
      <c r="G24" s="1223"/>
      <c r="H24" s="671"/>
      <c r="I24" s="719"/>
      <c r="J24" s="460"/>
      <c r="K24" s="464"/>
      <c r="L24" s="464"/>
      <c r="M24" s="724"/>
      <c r="N24" s="465"/>
    </row>
    <row r="25" spans="1:18" s="466" customFormat="1" ht="12.75" customHeight="1" x14ac:dyDescent="0.25">
      <c r="A25" s="460"/>
      <c r="B25" s="901"/>
      <c r="C25" s="726"/>
      <c r="D25" s="727"/>
      <c r="E25" s="903"/>
      <c r="F25" s="733"/>
      <c r="G25" s="1225"/>
      <c r="H25" s="731"/>
      <c r="I25" s="1111"/>
      <c r="J25" s="732"/>
      <c r="K25" s="464"/>
      <c r="L25" s="464"/>
      <c r="M25" s="724"/>
      <c r="N25" s="465"/>
    </row>
    <row r="26" spans="1:18" s="466" customFormat="1" ht="12.75" customHeight="1" x14ac:dyDescent="0.2">
      <c r="A26" s="460"/>
      <c r="B26" s="901"/>
      <c r="C26" s="726"/>
      <c r="D26" s="727"/>
      <c r="E26" s="903"/>
      <c r="F26" s="733"/>
      <c r="G26" s="1226"/>
      <c r="H26" s="731"/>
      <c r="I26" s="1111"/>
      <c r="J26" s="732"/>
      <c r="K26" s="464"/>
      <c r="L26" s="735"/>
      <c r="M26" s="736"/>
      <c r="N26" s="1313"/>
      <c r="O26" s="1313"/>
      <c r="P26" s="1313"/>
      <c r="Q26" s="1313"/>
      <c r="R26" s="1313"/>
    </row>
    <row r="27" spans="1:18" s="18" customFormat="1" ht="12.75" customHeight="1" x14ac:dyDescent="0.3">
      <c r="B27" s="173"/>
      <c r="C27" s="642"/>
      <c r="D27" s="317"/>
      <c r="E27" s="318"/>
      <c r="F27" s="921"/>
      <c r="G27" s="1227"/>
      <c r="H27" s="916"/>
      <c r="I27" s="1112"/>
      <c r="J27" s="917"/>
      <c r="K27" s="148"/>
      <c r="L27" s="148"/>
      <c r="M27" s="148"/>
      <c r="N27" s="148"/>
    </row>
    <row r="28" spans="1:18" s="25" customFormat="1" ht="19.5" customHeight="1" x14ac:dyDescent="0.3">
      <c r="A28" s="467"/>
      <c r="B28" s="1311"/>
      <c r="C28" s="1311"/>
      <c r="D28" s="1311"/>
      <c r="E28" s="162" t="s">
        <v>90</v>
      </c>
      <c r="F28" s="1133">
        <f>SUM(F9:F27)</f>
        <v>0</v>
      </c>
      <c r="G28" s="1228">
        <f>SUM(G9:G27)</f>
        <v>0</v>
      </c>
      <c r="H28" s="918"/>
      <c r="I28" s="1109"/>
      <c r="J28" s="413"/>
    </row>
    <row r="29" spans="1:18" s="171" customFormat="1" ht="12.75" customHeight="1" x14ac:dyDescent="0.3">
      <c r="B29" s="618"/>
      <c r="C29" s="919"/>
      <c r="D29" s="620"/>
      <c r="E29" s="168" t="s">
        <v>92</v>
      </c>
      <c r="F29" s="929">
        <f>SUM(G5-F28)</f>
        <v>3000</v>
      </c>
      <c r="G29" s="1227"/>
      <c r="H29" s="413"/>
      <c r="I29" s="1109"/>
      <c r="J29" s="772"/>
    </row>
    <row r="30" spans="1:18" s="18" customFormat="1" ht="13.8" x14ac:dyDescent="0.25">
      <c r="B30" s="288"/>
      <c r="C30" s="920"/>
      <c r="D30" s="175"/>
      <c r="E30" s="522"/>
      <c r="F30" s="921"/>
      <c r="G30" s="1229"/>
      <c r="H30" s="406"/>
      <c r="I30" s="530"/>
      <c r="J30" s="406"/>
    </row>
    <row r="31" spans="1:18" s="18" customFormat="1" ht="13.8" x14ac:dyDescent="0.25">
      <c r="B31" s="288"/>
      <c r="C31" s="920"/>
      <c r="D31" s="175"/>
      <c r="E31" s="522"/>
      <c r="F31" s="921"/>
      <c r="G31" s="1229"/>
      <c r="H31" s="406"/>
      <c r="I31" s="530"/>
      <c r="J31" s="406"/>
    </row>
    <row r="32" spans="1:18" s="18" customFormat="1" ht="13.8" x14ac:dyDescent="0.25">
      <c r="B32" s="288"/>
      <c r="C32" s="922"/>
      <c r="D32" s="179"/>
      <c r="E32" s="910"/>
      <c r="F32" s="921"/>
      <c r="G32" s="1229"/>
      <c r="H32" s="406"/>
      <c r="I32" s="530"/>
      <c r="J32" s="406"/>
    </row>
    <row r="33" spans="2:10" s="18" customFormat="1" ht="13.8" x14ac:dyDescent="0.25">
      <c r="B33" s="223"/>
      <c r="C33" s="277"/>
      <c r="D33" s="101"/>
      <c r="E33" s="406"/>
      <c r="F33" s="583"/>
      <c r="G33" s="1230"/>
      <c r="H33" s="406"/>
      <c r="I33" s="530"/>
      <c r="J33" s="406"/>
    </row>
    <row r="34" spans="2:10" s="18" customFormat="1" ht="13.8" x14ac:dyDescent="0.25">
      <c r="B34" s="223"/>
      <c r="C34" s="277"/>
      <c r="D34" s="101"/>
      <c r="E34" s="406"/>
      <c r="F34" s="583"/>
      <c r="G34" s="1230"/>
      <c r="H34" s="406"/>
      <c r="I34" s="530"/>
      <c r="J34" s="406"/>
    </row>
    <row r="35" spans="2:10" s="18" customFormat="1" ht="13.8" x14ac:dyDescent="0.25">
      <c r="B35" s="223"/>
      <c r="C35" s="277"/>
      <c r="D35" s="101"/>
      <c r="E35" s="406"/>
      <c r="F35" s="583"/>
      <c r="G35" s="1230"/>
      <c r="H35" s="406"/>
      <c r="I35" s="530"/>
      <c r="J35" s="406"/>
    </row>
    <row r="36" spans="2:10" s="18" customFormat="1" ht="13.8" x14ac:dyDescent="0.25">
      <c r="B36" s="223"/>
      <c r="C36" s="277"/>
      <c r="D36" s="101"/>
      <c r="E36" s="406"/>
      <c r="F36" s="583"/>
      <c r="G36" s="1230"/>
      <c r="H36" s="406"/>
      <c r="I36" s="530"/>
      <c r="J36" s="406"/>
    </row>
    <row r="37" spans="2:10" s="18" customFormat="1" ht="13.8" x14ac:dyDescent="0.25">
      <c r="B37" s="223"/>
      <c r="C37" s="277"/>
      <c r="D37" s="101"/>
      <c r="E37" s="406"/>
      <c r="F37" s="583"/>
      <c r="G37" s="1230"/>
      <c r="H37" s="406"/>
      <c r="I37" s="530"/>
      <c r="J37" s="406"/>
    </row>
    <row r="38" spans="2:10" s="18" customFormat="1" ht="13.8" x14ac:dyDescent="0.25">
      <c r="B38" s="223"/>
      <c r="C38" s="277"/>
      <c r="D38" s="101"/>
      <c r="E38" s="406"/>
      <c r="F38" s="583"/>
      <c r="G38" s="1230"/>
      <c r="H38" s="406"/>
      <c r="I38" s="530"/>
      <c r="J38" s="406"/>
    </row>
    <row r="39" spans="2:10" s="18" customFormat="1" ht="13.8" x14ac:dyDescent="0.25">
      <c r="B39" s="223"/>
      <c r="C39" s="277"/>
      <c r="D39" s="101"/>
      <c r="E39" s="406"/>
      <c r="F39" s="583"/>
      <c r="G39" s="1230"/>
      <c r="H39" s="406"/>
      <c r="I39" s="530"/>
      <c r="J39" s="406"/>
    </row>
    <row r="40" spans="2:10" s="18" customFormat="1" ht="13.8" x14ac:dyDescent="0.25">
      <c r="B40" s="223"/>
      <c r="C40" s="277"/>
      <c r="D40" s="101"/>
      <c r="E40" s="406"/>
      <c r="F40" s="583"/>
      <c r="G40" s="1230"/>
      <c r="H40" s="406"/>
      <c r="I40" s="530"/>
      <c r="J40" s="406"/>
    </row>
    <row r="41" spans="2:10" s="18" customFormat="1" ht="13.8" x14ac:dyDescent="0.25">
      <c r="B41" s="223"/>
      <c r="C41" s="277"/>
      <c r="D41" s="101"/>
      <c r="E41" s="406"/>
      <c r="F41" s="583"/>
      <c r="G41" s="1230"/>
      <c r="H41" s="406"/>
      <c r="I41" s="530"/>
      <c r="J41" s="406"/>
    </row>
    <row r="42" spans="2:10" s="18" customFormat="1" ht="13.8" x14ac:dyDescent="0.25">
      <c r="B42" s="223"/>
      <c r="C42" s="277"/>
      <c r="D42" s="101"/>
      <c r="E42" s="406"/>
      <c r="F42" s="583"/>
      <c r="G42" s="1230"/>
      <c r="H42" s="406"/>
      <c r="I42" s="530"/>
      <c r="J42" s="406"/>
    </row>
    <row r="43" spans="2:10" s="18" customFormat="1" ht="13.8" x14ac:dyDescent="0.25">
      <c r="B43" s="223"/>
      <c r="C43" s="277"/>
      <c r="D43" s="101"/>
      <c r="E43" s="406"/>
      <c r="F43" s="583"/>
      <c r="G43" s="1230"/>
      <c r="H43" s="406"/>
      <c r="I43" s="530"/>
      <c r="J43" s="406"/>
    </row>
    <row r="44" spans="2:10" s="18" customFormat="1" ht="13.8" x14ac:dyDescent="0.25">
      <c r="B44" s="223"/>
      <c r="C44" s="277"/>
      <c r="D44" s="101"/>
      <c r="E44" s="406"/>
      <c r="F44" s="583"/>
      <c r="G44" s="1230"/>
      <c r="H44" s="406"/>
      <c r="I44" s="530"/>
      <c r="J44" s="406"/>
    </row>
    <row r="45" spans="2:10" s="18" customFormat="1" ht="13.8" x14ac:dyDescent="0.25">
      <c r="B45" s="223"/>
      <c r="C45" s="277"/>
      <c r="D45" s="101"/>
      <c r="E45" s="406"/>
      <c r="F45" s="583"/>
      <c r="G45" s="1230"/>
      <c r="H45" s="406"/>
      <c r="I45" s="530"/>
      <c r="J45" s="406"/>
    </row>
    <row r="46" spans="2:10" s="18" customFormat="1" ht="13.8" x14ac:dyDescent="0.25">
      <c r="B46" s="223"/>
      <c r="C46" s="277"/>
      <c r="D46" s="101"/>
      <c r="E46" s="406"/>
      <c r="F46" s="583"/>
      <c r="G46" s="1230"/>
      <c r="H46" s="406"/>
      <c r="I46" s="530"/>
      <c r="J46" s="406"/>
    </row>
    <row r="47" spans="2:10" s="18" customFormat="1" ht="13.8" x14ac:dyDescent="0.25">
      <c r="B47" s="223"/>
      <c r="C47" s="277"/>
      <c r="D47" s="101"/>
      <c r="E47" s="406"/>
      <c r="F47" s="583"/>
      <c r="G47" s="1230"/>
      <c r="H47" s="406"/>
      <c r="I47" s="530"/>
      <c r="J47" s="406"/>
    </row>
    <row r="48" spans="2:10" s="18" customFormat="1" ht="13.8" x14ac:dyDescent="0.25">
      <c r="B48" s="223"/>
      <c r="C48" s="277"/>
      <c r="D48" s="101"/>
      <c r="E48" s="406"/>
      <c r="F48" s="583"/>
      <c r="G48" s="1230"/>
      <c r="H48" s="406"/>
      <c r="I48" s="530"/>
      <c r="J48" s="406"/>
    </row>
    <row r="49" spans="2:10" s="18" customFormat="1" ht="13.8" x14ac:dyDescent="0.25">
      <c r="B49" s="223"/>
      <c r="C49" s="277"/>
      <c r="D49" s="101"/>
      <c r="E49" s="406"/>
      <c r="F49" s="583"/>
      <c r="G49" s="1230"/>
      <c r="H49" s="406"/>
      <c r="I49" s="530"/>
      <c r="J49" s="406"/>
    </row>
    <row r="50" spans="2:10" s="18" customFormat="1" ht="13.8" x14ac:dyDescent="0.25">
      <c r="B50" s="223"/>
      <c r="C50" s="277"/>
      <c r="D50" s="101"/>
      <c r="E50" s="406"/>
      <c r="F50" s="583"/>
      <c r="G50" s="1230"/>
      <c r="H50" s="406"/>
      <c r="I50" s="530"/>
      <c r="J50" s="406"/>
    </row>
    <row r="51" spans="2:10" s="18" customFormat="1" ht="13.8" x14ac:dyDescent="0.25">
      <c r="B51" s="223"/>
      <c r="C51" s="277"/>
      <c r="D51" s="101"/>
      <c r="E51" s="406"/>
      <c r="F51" s="583"/>
      <c r="G51" s="1230"/>
      <c r="H51" s="406"/>
      <c r="I51" s="530"/>
      <c r="J51" s="406"/>
    </row>
    <row r="52" spans="2:10" s="18" customFormat="1" ht="13.8" x14ac:dyDescent="0.25">
      <c r="B52" s="223"/>
      <c r="C52" s="277"/>
      <c r="D52" s="101"/>
      <c r="E52" s="406"/>
      <c r="F52" s="583"/>
      <c r="G52" s="1230"/>
      <c r="H52" s="406"/>
      <c r="I52" s="530"/>
      <c r="J52" s="406"/>
    </row>
    <row r="53" spans="2:10" s="18" customFormat="1" ht="13.8" x14ac:dyDescent="0.25">
      <c r="B53" s="223"/>
      <c r="C53" s="277"/>
      <c r="D53" s="101"/>
      <c r="E53" s="406"/>
      <c r="F53" s="583"/>
      <c r="G53" s="1230"/>
      <c r="H53" s="406"/>
      <c r="I53" s="530"/>
      <c r="J53" s="406"/>
    </row>
    <row r="54" spans="2:10" s="18" customFormat="1" ht="13.8" x14ac:dyDescent="0.25">
      <c r="B54" s="223"/>
      <c r="C54" s="277"/>
      <c r="D54" s="101"/>
      <c r="E54" s="406"/>
      <c r="F54" s="583"/>
      <c r="G54" s="1230"/>
      <c r="H54" s="406"/>
      <c r="I54" s="530"/>
      <c r="J54" s="406"/>
    </row>
    <row r="55" spans="2:10" s="18" customFormat="1" ht="13.8" x14ac:dyDescent="0.25">
      <c r="B55" s="223"/>
      <c r="C55" s="277"/>
      <c r="D55" s="101"/>
      <c r="E55" s="406"/>
      <c r="F55" s="583"/>
      <c r="G55" s="1230"/>
      <c r="H55" s="406"/>
      <c r="I55" s="530"/>
      <c r="J55" s="406"/>
    </row>
    <row r="56" spans="2:10" s="18" customFormat="1" ht="13.8" x14ac:dyDescent="0.25">
      <c r="B56" s="223"/>
      <c r="C56" s="277"/>
      <c r="D56" s="101"/>
      <c r="E56" s="406"/>
      <c r="F56" s="583"/>
      <c r="G56" s="1230"/>
      <c r="H56" s="406"/>
      <c r="I56" s="530"/>
      <c r="J56" s="406"/>
    </row>
    <row r="57" spans="2:10" s="18" customFormat="1" ht="13.8" x14ac:dyDescent="0.25">
      <c r="B57" s="223"/>
      <c r="C57" s="278"/>
      <c r="D57" s="101"/>
      <c r="E57" s="223"/>
      <c r="F57" s="583"/>
      <c r="G57" s="1230"/>
      <c r="H57" s="223"/>
      <c r="I57" s="530"/>
      <c r="J57" s="223"/>
    </row>
    <row r="58" spans="2:10" s="18" customFormat="1" ht="13.8" x14ac:dyDescent="0.25">
      <c r="B58" s="223"/>
      <c r="C58" s="278"/>
      <c r="D58" s="101"/>
      <c r="E58" s="223"/>
      <c r="F58" s="583"/>
      <c r="G58" s="1230"/>
      <c r="H58" s="223"/>
      <c r="I58" s="530"/>
      <c r="J58" s="223"/>
    </row>
    <row r="59" spans="2:10" s="18" customFormat="1" ht="13.8" x14ac:dyDescent="0.25">
      <c r="B59" s="223"/>
      <c r="C59" s="278"/>
      <c r="D59" s="101"/>
      <c r="E59" s="223"/>
      <c r="F59" s="583"/>
      <c r="G59" s="1230"/>
      <c r="H59" s="223"/>
      <c r="I59" s="530"/>
      <c r="J59" s="223"/>
    </row>
    <row r="60" spans="2:10" s="18" customFormat="1" ht="13.8" x14ac:dyDescent="0.25">
      <c r="B60" s="223"/>
      <c r="C60" s="278"/>
      <c r="D60" s="101"/>
      <c r="E60" s="223"/>
      <c r="F60" s="583"/>
      <c r="G60" s="1230"/>
      <c r="H60" s="223"/>
      <c r="I60" s="530"/>
      <c r="J60" s="223"/>
    </row>
    <row r="61" spans="2:10" s="18" customFormat="1" ht="13.8" x14ac:dyDescent="0.25">
      <c r="B61" s="223"/>
      <c r="C61" s="278"/>
      <c r="D61" s="101"/>
      <c r="E61" s="223"/>
      <c r="F61" s="583"/>
      <c r="G61" s="1230"/>
      <c r="H61" s="223"/>
      <c r="I61" s="530"/>
      <c r="J61" s="223"/>
    </row>
    <row r="62" spans="2:10" s="18" customFormat="1" ht="13.8" x14ac:dyDescent="0.25">
      <c r="B62" s="223"/>
      <c r="C62" s="278"/>
      <c r="D62" s="101"/>
      <c r="E62" s="223"/>
      <c r="F62" s="583"/>
      <c r="G62" s="1230"/>
      <c r="H62" s="223"/>
      <c r="I62" s="530"/>
      <c r="J62" s="223"/>
    </row>
    <row r="63" spans="2:10" s="18" customFormat="1" ht="13.8" x14ac:dyDescent="0.25">
      <c r="B63" s="223"/>
      <c r="C63" s="278"/>
      <c r="D63" s="101"/>
      <c r="E63" s="223"/>
      <c r="F63" s="583"/>
      <c r="G63" s="1230"/>
      <c r="H63" s="223"/>
      <c r="I63" s="530"/>
      <c r="J63" s="223"/>
    </row>
    <row r="64" spans="2:10" s="18" customFormat="1" ht="13.8" x14ac:dyDescent="0.25">
      <c r="B64" s="223"/>
      <c r="C64" s="278"/>
      <c r="D64" s="101"/>
      <c r="E64" s="223"/>
      <c r="F64" s="583"/>
      <c r="G64" s="1230"/>
      <c r="H64" s="223"/>
      <c r="I64" s="530"/>
      <c r="J64" s="223"/>
    </row>
    <row r="65" spans="2:10" s="18" customFormat="1" ht="13.8" x14ac:dyDescent="0.25">
      <c r="B65" s="223"/>
      <c r="C65" s="278"/>
      <c r="D65" s="101"/>
      <c r="E65" s="223"/>
      <c r="F65" s="583"/>
      <c r="G65" s="1230"/>
      <c r="H65" s="223"/>
      <c r="I65" s="530"/>
      <c r="J65" s="223"/>
    </row>
    <row r="66" spans="2:10" s="18" customFormat="1" ht="13.8" x14ac:dyDescent="0.25">
      <c r="B66" s="223"/>
      <c r="C66" s="278"/>
      <c r="D66" s="101"/>
      <c r="E66" s="223"/>
      <c r="F66" s="583"/>
      <c r="G66" s="1230"/>
      <c r="H66" s="223"/>
      <c r="I66" s="530"/>
      <c r="J66" s="223"/>
    </row>
    <row r="67" spans="2:10" s="18" customFormat="1" ht="13.8" x14ac:dyDescent="0.25">
      <c r="B67" s="223"/>
      <c r="C67" s="278"/>
      <c r="D67" s="101"/>
      <c r="E67" s="223"/>
      <c r="F67" s="583"/>
      <c r="G67" s="1230"/>
      <c r="H67" s="223"/>
      <c r="I67" s="530"/>
      <c r="J67" s="223"/>
    </row>
    <row r="68" spans="2:10" s="18" customFormat="1" ht="13.8" x14ac:dyDescent="0.25">
      <c r="B68" s="223"/>
      <c r="C68" s="278"/>
      <c r="D68" s="101"/>
      <c r="E68" s="223"/>
      <c r="F68" s="583"/>
      <c r="G68" s="1230"/>
      <c r="H68" s="223"/>
      <c r="I68" s="530"/>
      <c r="J68" s="223"/>
    </row>
    <row r="69" spans="2:10" s="18" customFormat="1" ht="13.8" x14ac:dyDescent="0.25">
      <c r="B69" s="223"/>
      <c r="C69" s="278"/>
      <c r="D69" s="101"/>
      <c r="E69" s="223"/>
      <c r="F69" s="583"/>
      <c r="G69" s="1230"/>
      <c r="H69" s="223"/>
      <c r="I69" s="530"/>
      <c r="J69" s="223"/>
    </row>
    <row r="70" spans="2:10" s="18" customFormat="1" ht="13.8" x14ac:dyDescent="0.25">
      <c r="B70" s="223"/>
      <c r="C70" s="278"/>
      <c r="D70" s="101"/>
      <c r="E70" s="223"/>
      <c r="F70" s="583"/>
      <c r="G70" s="1230"/>
      <c r="H70" s="223"/>
      <c r="I70" s="530"/>
      <c r="J70" s="223"/>
    </row>
    <row r="71" spans="2:10" s="18" customFormat="1" ht="13.8" x14ac:dyDescent="0.25">
      <c r="B71" s="223"/>
      <c r="C71" s="278"/>
      <c r="D71" s="101"/>
      <c r="E71" s="223"/>
      <c r="F71" s="583"/>
      <c r="G71" s="1230"/>
      <c r="H71" s="223"/>
      <c r="I71" s="530"/>
      <c r="J71" s="223"/>
    </row>
    <row r="72" spans="2:10" s="18" customFormat="1" ht="13.8" x14ac:dyDescent="0.25">
      <c r="B72" s="223"/>
      <c r="C72" s="278"/>
      <c r="D72" s="101"/>
      <c r="E72" s="223"/>
      <c r="F72" s="583"/>
      <c r="G72" s="1230"/>
      <c r="H72" s="223"/>
      <c r="I72" s="530"/>
      <c r="J72" s="223"/>
    </row>
    <row r="73" spans="2:10" s="18" customFormat="1" ht="13.8" x14ac:dyDescent="0.25">
      <c r="B73" s="223"/>
      <c r="C73" s="278"/>
      <c r="D73" s="101"/>
      <c r="E73" s="223"/>
      <c r="F73" s="583"/>
      <c r="G73" s="1230"/>
      <c r="H73" s="223"/>
      <c r="I73" s="530"/>
      <c r="J73" s="223"/>
    </row>
    <row r="74" spans="2:10" s="18" customFormat="1" ht="13.8" x14ac:dyDescent="0.25">
      <c r="B74" s="223"/>
      <c r="C74" s="278"/>
      <c r="D74" s="101"/>
      <c r="E74" s="223"/>
      <c r="F74" s="583"/>
      <c r="G74" s="1230"/>
      <c r="H74" s="223"/>
      <c r="I74" s="530"/>
      <c r="J74" s="223"/>
    </row>
    <row r="75" spans="2:10" s="18" customFormat="1" ht="13.8" x14ac:dyDescent="0.25">
      <c r="B75" s="223"/>
      <c r="C75" s="278"/>
      <c r="D75" s="101"/>
      <c r="E75" s="223"/>
      <c r="F75" s="583"/>
      <c r="G75" s="1230"/>
      <c r="H75" s="223"/>
      <c r="I75" s="530"/>
      <c r="J75" s="223"/>
    </row>
    <row r="76" spans="2:10" s="18" customFormat="1" ht="13.8" x14ac:dyDescent="0.25">
      <c r="B76" s="223"/>
      <c r="C76" s="278"/>
      <c r="D76" s="101"/>
      <c r="E76" s="223"/>
      <c r="F76" s="583"/>
      <c r="G76" s="1230"/>
      <c r="H76" s="223"/>
      <c r="I76" s="530"/>
      <c r="J76" s="223"/>
    </row>
    <row r="77" spans="2:10" s="18" customFormat="1" ht="13.8" x14ac:dyDescent="0.25">
      <c r="B77" s="223"/>
      <c r="C77" s="278"/>
      <c r="D77" s="101"/>
      <c r="E77" s="223"/>
      <c r="F77" s="583"/>
      <c r="G77" s="1230"/>
      <c r="H77" s="223"/>
      <c r="I77" s="530"/>
      <c r="J77" s="223"/>
    </row>
    <row r="78" spans="2:10" s="18" customFormat="1" ht="13.8" x14ac:dyDescent="0.25">
      <c r="B78" s="223"/>
      <c r="C78" s="278"/>
      <c r="D78" s="101"/>
      <c r="E78" s="223"/>
      <c r="F78" s="583"/>
      <c r="G78" s="1230"/>
      <c r="H78" s="223"/>
      <c r="I78" s="530"/>
      <c r="J78" s="223"/>
    </row>
    <row r="79" spans="2:10" s="18" customFormat="1" ht="13.8" x14ac:dyDescent="0.25">
      <c r="B79" s="223"/>
      <c r="C79" s="278"/>
      <c r="D79" s="101"/>
      <c r="E79" s="223"/>
      <c r="F79" s="583"/>
      <c r="G79" s="1230"/>
      <c r="H79" s="223"/>
      <c r="I79" s="530"/>
      <c r="J79" s="223"/>
    </row>
    <row r="80" spans="2:10" s="18" customFormat="1" ht="13.8" x14ac:dyDescent="0.25">
      <c r="B80" s="223"/>
      <c r="C80" s="278"/>
      <c r="D80" s="101"/>
      <c r="E80" s="223"/>
      <c r="F80" s="583"/>
      <c r="G80" s="1230"/>
      <c r="H80" s="223"/>
      <c r="I80" s="530"/>
      <c r="J80" s="223"/>
    </row>
    <row r="81" spans="2:10" s="18" customFormat="1" ht="13.8" x14ac:dyDescent="0.25">
      <c r="B81" s="223"/>
      <c r="C81" s="278"/>
      <c r="D81" s="101"/>
      <c r="E81" s="223"/>
      <c r="F81" s="583"/>
      <c r="G81" s="1230"/>
      <c r="H81" s="223"/>
      <c r="I81" s="530"/>
      <c r="J81" s="223"/>
    </row>
    <row r="82" spans="2:10" s="18" customFormat="1" ht="13.8" x14ac:dyDescent="0.25">
      <c r="B82" s="223"/>
      <c r="C82" s="278"/>
      <c r="D82" s="101"/>
      <c r="E82" s="223"/>
      <c r="F82" s="583"/>
      <c r="G82" s="1230"/>
      <c r="H82" s="223"/>
      <c r="I82" s="530"/>
      <c r="J82" s="223"/>
    </row>
    <row r="83" spans="2:10" s="18" customFormat="1" ht="13.8" x14ac:dyDescent="0.25">
      <c r="B83" s="223"/>
      <c r="C83" s="278"/>
      <c r="D83" s="101"/>
      <c r="E83" s="223"/>
      <c r="F83" s="583"/>
      <c r="G83" s="1230"/>
      <c r="H83" s="223"/>
      <c r="I83" s="530"/>
      <c r="J83" s="223"/>
    </row>
    <row r="84" spans="2:10" s="18" customFormat="1" ht="13.8" x14ac:dyDescent="0.25">
      <c r="B84" s="223"/>
      <c r="C84" s="278"/>
      <c r="D84" s="101"/>
      <c r="E84" s="223"/>
      <c r="F84" s="583"/>
      <c r="G84" s="1230"/>
      <c r="H84" s="223"/>
      <c r="I84" s="530"/>
      <c r="J84" s="223"/>
    </row>
    <row r="85" spans="2:10" s="18" customFormat="1" ht="13.8" x14ac:dyDescent="0.25">
      <c r="B85" s="223"/>
      <c r="C85" s="278"/>
      <c r="D85" s="101"/>
      <c r="E85" s="223"/>
      <c r="F85" s="583"/>
      <c r="G85" s="1230"/>
      <c r="H85" s="223"/>
      <c r="I85" s="530"/>
      <c r="J85" s="223"/>
    </row>
    <row r="86" spans="2:10" s="18" customFormat="1" ht="13.8" x14ac:dyDescent="0.25">
      <c r="B86" s="223"/>
      <c r="C86" s="278"/>
      <c r="D86" s="101"/>
      <c r="E86" s="223"/>
      <c r="F86" s="583"/>
      <c r="G86" s="1230"/>
      <c r="H86" s="223"/>
      <c r="I86" s="530"/>
      <c r="J86" s="223"/>
    </row>
    <row r="87" spans="2:10" s="18" customFormat="1" ht="13.8" x14ac:dyDescent="0.25">
      <c r="B87" s="223"/>
      <c r="C87" s="278"/>
      <c r="D87" s="101"/>
      <c r="E87" s="223"/>
      <c r="F87" s="583"/>
      <c r="G87" s="1230"/>
      <c r="H87" s="223"/>
      <c r="I87" s="530"/>
      <c r="J87" s="223"/>
    </row>
    <row r="88" spans="2:10" s="18" customFormat="1" ht="13.8" x14ac:dyDescent="0.25">
      <c r="B88" s="223"/>
      <c r="C88" s="278"/>
      <c r="D88" s="101"/>
      <c r="E88" s="223"/>
      <c r="F88" s="583"/>
      <c r="G88" s="1230"/>
      <c r="H88" s="223"/>
      <c r="I88" s="530"/>
      <c r="J88" s="223"/>
    </row>
    <row r="89" spans="2:10" s="18" customFormat="1" ht="13.8" x14ac:dyDescent="0.25">
      <c r="B89" s="223"/>
      <c r="C89" s="278"/>
      <c r="D89" s="101"/>
      <c r="E89" s="223"/>
      <c r="F89" s="583"/>
      <c r="G89" s="1230"/>
      <c r="H89" s="223"/>
      <c r="I89" s="530"/>
      <c r="J89" s="223"/>
    </row>
    <row r="90" spans="2:10" s="18" customFormat="1" ht="13.8" x14ac:dyDescent="0.25">
      <c r="B90" s="223"/>
      <c r="C90" s="278"/>
      <c r="D90" s="101"/>
      <c r="E90" s="223"/>
      <c r="F90" s="583"/>
      <c r="G90" s="1230"/>
      <c r="H90" s="223"/>
      <c r="I90" s="530"/>
      <c r="J90" s="223"/>
    </row>
    <row r="91" spans="2:10" s="18" customFormat="1" ht="13.8" x14ac:dyDescent="0.25">
      <c r="B91" s="223"/>
      <c r="C91" s="278"/>
      <c r="D91" s="101"/>
      <c r="E91" s="223"/>
      <c r="F91" s="583"/>
      <c r="G91" s="1230"/>
      <c r="H91" s="223"/>
      <c r="I91" s="530"/>
      <c r="J91" s="223"/>
    </row>
    <row r="92" spans="2:10" s="18" customFormat="1" ht="13.8" x14ac:dyDescent="0.25">
      <c r="B92" s="223"/>
      <c r="C92" s="278"/>
      <c r="D92" s="101"/>
      <c r="E92" s="223"/>
      <c r="F92" s="583"/>
      <c r="G92" s="1230"/>
      <c r="H92" s="223"/>
      <c r="I92" s="530"/>
      <c r="J92" s="223"/>
    </row>
    <row r="93" spans="2:10" s="18" customFormat="1" ht="13.8" x14ac:dyDescent="0.25">
      <c r="B93" s="223"/>
      <c r="C93" s="278"/>
      <c r="D93" s="101"/>
      <c r="E93" s="223"/>
      <c r="F93" s="583"/>
      <c r="G93" s="1230"/>
      <c r="H93" s="223"/>
      <c r="I93" s="530"/>
      <c r="J93" s="223"/>
    </row>
    <row r="94" spans="2:10" s="18" customFormat="1" ht="13.8" x14ac:dyDescent="0.25">
      <c r="B94" s="223"/>
      <c r="C94" s="278"/>
      <c r="D94" s="101"/>
      <c r="E94" s="223"/>
      <c r="F94" s="583"/>
      <c r="G94" s="1230"/>
      <c r="H94" s="223"/>
      <c r="I94" s="530"/>
      <c r="J94" s="223"/>
    </row>
    <row r="95" spans="2:10" s="18" customFormat="1" ht="13.8" x14ac:dyDescent="0.25">
      <c r="B95" s="223"/>
      <c r="C95" s="278"/>
      <c r="D95" s="101"/>
      <c r="E95" s="223"/>
      <c r="F95" s="583"/>
      <c r="G95" s="1230"/>
      <c r="H95" s="223"/>
      <c r="I95" s="530"/>
      <c r="J95" s="223"/>
    </row>
    <row r="96" spans="2:10" s="18" customFormat="1" ht="13.8" x14ac:dyDescent="0.25">
      <c r="B96" s="223"/>
      <c r="C96" s="278"/>
      <c r="D96" s="101"/>
      <c r="E96" s="223"/>
      <c r="F96" s="583"/>
      <c r="G96" s="1230"/>
      <c r="H96" s="223"/>
      <c r="I96" s="530"/>
      <c r="J96" s="223"/>
    </row>
    <row r="97" spans="2:10" s="18" customFormat="1" ht="13.8" x14ac:dyDescent="0.25">
      <c r="B97" s="223"/>
      <c r="C97" s="278"/>
      <c r="D97" s="101"/>
      <c r="E97" s="223"/>
      <c r="F97" s="583"/>
      <c r="G97" s="1230"/>
      <c r="H97" s="223"/>
      <c r="I97" s="530"/>
      <c r="J97" s="223"/>
    </row>
    <row r="98" spans="2:10" s="18" customFormat="1" ht="13.8" x14ac:dyDescent="0.25">
      <c r="B98" s="223"/>
      <c r="C98" s="278"/>
      <c r="D98" s="101"/>
      <c r="E98" s="223"/>
      <c r="F98" s="583"/>
      <c r="G98" s="1230"/>
      <c r="H98" s="223"/>
      <c r="I98" s="530"/>
      <c r="J98" s="223"/>
    </row>
    <row r="99" spans="2:10" s="18" customFormat="1" ht="13.8" x14ac:dyDescent="0.25">
      <c r="B99" s="223"/>
      <c r="C99" s="278"/>
      <c r="D99" s="101"/>
      <c r="E99" s="223"/>
      <c r="F99" s="583"/>
      <c r="G99" s="1230"/>
      <c r="H99" s="223"/>
      <c r="I99" s="530"/>
      <c r="J99" s="223"/>
    </row>
    <row r="100" spans="2:10" s="18" customFormat="1" ht="13.8" x14ac:dyDescent="0.25">
      <c r="B100" s="223"/>
      <c r="C100" s="278"/>
      <c r="D100" s="101"/>
      <c r="E100" s="223"/>
      <c r="F100" s="583"/>
      <c r="G100" s="1230"/>
      <c r="H100" s="223"/>
      <c r="I100" s="530"/>
      <c r="J100" s="223"/>
    </row>
    <row r="101" spans="2:10" s="18" customFormat="1" ht="13.2" x14ac:dyDescent="0.25">
      <c r="C101" s="88"/>
      <c r="D101" s="424"/>
      <c r="F101" s="590"/>
      <c r="G101" s="1230"/>
      <c r="I101" s="516"/>
    </row>
    <row r="102" spans="2:10" s="18" customFormat="1" ht="13.2" x14ac:dyDescent="0.25">
      <c r="C102" s="88"/>
      <c r="D102" s="424"/>
      <c r="F102" s="590"/>
      <c r="G102" s="1230"/>
      <c r="I102" s="516"/>
    </row>
    <row r="103" spans="2:10" s="18" customFormat="1" ht="13.2" x14ac:dyDescent="0.25">
      <c r="C103" s="88"/>
      <c r="D103" s="424"/>
      <c r="F103" s="590"/>
      <c r="G103" s="1230"/>
      <c r="I103" s="516"/>
    </row>
    <row r="104" spans="2:10" s="18" customFormat="1" ht="13.2" x14ac:dyDescent="0.25">
      <c r="C104" s="88"/>
      <c r="D104" s="424"/>
      <c r="F104" s="590"/>
      <c r="G104" s="1230"/>
      <c r="I104" s="516"/>
    </row>
    <row r="105" spans="2:10" s="18" customFormat="1" ht="13.2" x14ac:dyDescent="0.25">
      <c r="C105" s="88"/>
      <c r="D105" s="424"/>
      <c r="F105" s="590"/>
      <c r="G105" s="1230"/>
      <c r="I105" s="516"/>
    </row>
    <row r="106" spans="2:10" s="18" customFormat="1" ht="13.2" x14ac:dyDescent="0.25">
      <c r="C106" s="88"/>
      <c r="D106" s="424"/>
      <c r="F106" s="590"/>
      <c r="G106" s="1230"/>
      <c r="I106" s="516"/>
    </row>
    <row r="107" spans="2:10" s="18" customFormat="1" ht="13.2" x14ac:dyDescent="0.25">
      <c r="C107" s="88"/>
      <c r="D107" s="424"/>
      <c r="F107" s="590"/>
      <c r="G107" s="1230"/>
      <c r="I107" s="516"/>
    </row>
    <row r="108" spans="2:10" s="18" customFormat="1" ht="13.2" x14ac:dyDescent="0.25">
      <c r="C108" s="88"/>
      <c r="D108" s="424"/>
      <c r="F108" s="590"/>
      <c r="G108" s="1230"/>
      <c r="I108" s="516"/>
    </row>
    <row r="109" spans="2:10" s="18" customFormat="1" ht="13.2" x14ac:dyDescent="0.25">
      <c r="C109" s="88"/>
      <c r="D109" s="424"/>
      <c r="F109" s="590"/>
      <c r="G109" s="1230"/>
      <c r="I109" s="516"/>
    </row>
    <row r="110" spans="2:10" s="18" customFormat="1" ht="13.2" x14ac:dyDescent="0.25">
      <c r="C110" s="88"/>
      <c r="D110" s="424"/>
      <c r="F110" s="590"/>
      <c r="G110" s="1230"/>
      <c r="I110" s="516"/>
    </row>
    <row r="111" spans="2:10" s="18" customFormat="1" ht="13.2" x14ac:dyDescent="0.25">
      <c r="C111" s="88"/>
      <c r="D111" s="424"/>
      <c r="F111" s="590"/>
      <c r="G111" s="1230"/>
      <c r="I111" s="516"/>
    </row>
    <row r="112" spans="2:10" s="18" customFormat="1" ht="13.2" x14ac:dyDescent="0.25">
      <c r="C112" s="88"/>
      <c r="D112" s="424"/>
      <c r="F112" s="590"/>
      <c r="G112" s="1230"/>
      <c r="I112" s="516"/>
    </row>
    <row r="113" spans="3:9" s="18" customFormat="1" ht="13.2" x14ac:dyDescent="0.25">
      <c r="C113" s="88"/>
      <c r="D113" s="424"/>
      <c r="F113" s="590"/>
      <c r="G113" s="1230"/>
      <c r="I113" s="516"/>
    </row>
    <row r="114" spans="3:9" s="18" customFormat="1" ht="13.2" x14ac:dyDescent="0.25">
      <c r="C114" s="88"/>
      <c r="D114" s="424"/>
      <c r="F114" s="590"/>
      <c r="G114" s="1230"/>
      <c r="I114" s="516"/>
    </row>
    <row r="115" spans="3:9" s="18" customFormat="1" ht="13.2" x14ac:dyDescent="0.25">
      <c r="C115" s="88"/>
      <c r="D115" s="424"/>
      <c r="F115" s="590"/>
      <c r="G115" s="1230"/>
      <c r="I115" s="516"/>
    </row>
    <row r="116" spans="3:9" s="18" customFormat="1" ht="13.2" x14ac:dyDescent="0.25">
      <c r="C116" s="88"/>
      <c r="D116" s="424"/>
      <c r="F116" s="590"/>
      <c r="G116" s="1230"/>
      <c r="I116" s="516"/>
    </row>
    <row r="117" spans="3:9" s="18" customFormat="1" ht="13.2" x14ac:dyDescent="0.25">
      <c r="C117" s="88"/>
      <c r="D117" s="424"/>
      <c r="F117" s="590"/>
      <c r="G117" s="1230"/>
      <c r="I117" s="516"/>
    </row>
    <row r="118" spans="3:9" s="18" customFormat="1" ht="13.2" x14ac:dyDescent="0.25">
      <c r="C118" s="88"/>
      <c r="D118" s="424"/>
      <c r="F118" s="590"/>
      <c r="G118" s="1230"/>
      <c r="I118" s="516"/>
    </row>
    <row r="119" spans="3:9" s="18" customFormat="1" ht="13.2" x14ac:dyDescent="0.25">
      <c r="C119" s="88"/>
      <c r="D119" s="424"/>
      <c r="F119" s="590"/>
      <c r="G119" s="1230"/>
      <c r="I119" s="516"/>
    </row>
    <row r="120" spans="3:9" s="18" customFormat="1" ht="13.2" x14ac:dyDescent="0.25">
      <c r="C120" s="88"/>
      <c r="D120" s="424"/>
      <c r="F120" s="590"/>
      <c r="G120" s="1230"/>
      <c r="I120" s="516"/>
    </row>
    <row r="121" spans="3:9" s="18" customFormat="1" ht="13.2" x14ac:dyDescent="0.25">
      <c r="C121" s="88"/>
      <c r="D121" s="424"/>
      <c r="F121" s="590"/>
      <c r="G121" s="1230"/>
      <c r="I121" s="516"/>
    </row>
    <row r="122" spans="3:9" s="18" customFormat="1" ht="13.2" x14ac:dyDescent="0.25">
      <c r="C122" s="88"/>
      <c r="D122" s="424"/>
      <c r="F122" s="590"/>
      <c r="G122" s="1230"/>
      <c r="I122" s="516"/>
    </row>
    <row r="123" spans="3:9" s="18" customFormat="1" ht="13.2" x14ac:dyDescent="0.25">
      <c r="C123" s="88"/>
      <c r="D123" s="424"/>
      <c r="F123" s="590"/>
      <c r="G123" s="1230"/>
      <c r="I123" s="516"/>
    </row>
    <row r="124" spans="3:9" s="18" customFormat="1" ht="13.2" x14ac:dyDescent="0.25">
      <c r="C124" s="88"/>
      <c r="D124" s="424"/>
      <c r="F124" s="590"/>
      <c r="G124" s="1230"/>
      <c r="I124" s="516"/>
    </row>
    <row r="125" spans="3:9" s="18" customFormat="1" ht="13.2" x14ac:dyDescent="0.25">
      <c r="C125" s="88"/>
      <c r="D125" s="424"/>
      <c r="F125" s="590"/>
      <c r="G125" s="1230"/>
      <c r="I125" s="516"/>
    </row>
    <row r="126" spans="3:9" s="18" customFormat="1" ht="13.2" x14ac:dyDescent="0.25">
      <c r="C126" s="88"/>
      <c r="D126" s="424"/>
      <c r="F126" s="590"/>
      <c r="G126" s="1230"/>
      <c r="I126" s="516"/>
    </row>
    <row r="127" spans="3:9" s="18" customFormat="1" ht="13.2" x14ac:dyDescent="0.25">
      <c r="C127" s="88"/>
      <c r="D127" s="424"/>
      <c r="F127" s="590"/>
      <c r="G127" s="1230"/>
      <c r="I127" s="516"/>
    </row>
    <row r="128" spans="3:9" s="18" customFormat="1" ht="13.2" x14ac:dyDescent="0.25">
      <c r="C128" s="88"/>
      <c r="D128" s="424"/>
      <c r="F128" s="590"/>
      <c r="G128" s="1230"/>
      <c r="I128" s="516"/>
    </row>
    <row r="129" spans="3:9" s="18" customFormat="1" ht="13.2" x14ac:dyDescent="0.25">
      <c r="C129" s="88"/>
      <c r="D129" s="424"/>
      <c r="F129" s="590"/>
      <c r="G129" s="1230"/>
      <c r="I129" s="516"/>
    </row>
    <row r="130" spans="3:9" s="18" customFormat="1" ht="13.2" x14ac:dyDescent="0.25">
      <c r="C130" s="88"/>
      <c r="D130" s="424"/>
      <c r="F130" s="590"/>
      <c r="G130" s="1230"/>
      <c r="I130" s="516"/>
    </row>
    <row r="131" spans="3:9" s="18" customFormat="1" ht="13.2" x14ac:dyDescent="0.25">
      <c r="C131" s="88"/>
      <c r="D131" s="424"/>
      <c r="F131" s="590"/>
      <c r="G131" s="1230"/>
      <c r="I131" s="516"/>
    </row>
    <row r="132" spans="3:9" s="18" customFormat="1" ht="13.2" x14ac:dyDescent="0.25">
      <c r="C132" s="88"/>
      <c r="D132" s="424"/>
      <c r="F132" s="590"/>
      <c r="G132" s="1230"/>
      <c r="I132" s="516"/>
    </row>
    <row r="133" spans="3:9" s="18" customFormat="1" ht="13.2" x14ac:dyDescent="0.25">
      <c r="C133" s="88"/>
      <c r="D133" s="424"/>
      <c r="F133" s="590"/>
      <c r="G133" s="1230"/>
      <c r="I133" s="516"/>
    </row>
    <row r="134" spans="3:9" s="18" customFormat="1" ht="13.2" x14ac:dyDescent="0.25">
      <c r="C134" s="88"/>
      <c r="D134" s="424"/>
      <c r="F134" s="590"/>
      <c r="G134" s="1230"/>
      <c r="I134" s="516"/>
    </row>
    <row r="135" spans="3:9" s="18" customFormat="1" ht="13.2" x14ac:dyDescent="0.25">
      <c r="C135" s="88"/>
      <c r="D135" s="424"/>
      <c r="F135" s="590"/>
      <c r="G135" s="1230"/>
      <c r="I135" s="516"/>
    </row>
    <row r="136" spans="3:9" s="18" customFormat="1" ht="13.2" x14ac:dyDescent="0.25">
      <c r="C136" s="88"/>
      <c r="D136" s="424"/>
      <c r="F136" s="590"/>
      <c r="G136" s="1230"/>
      <c r="I136" s="516"/>
    </row>
    <row r="137" spans="3:9" s="18" customFormat="1" ht="13.2" x14ac:dyDescent="0.25">
      <c r="C137" s="88"/>
      <c r="D137" s="424"/>
      <c r="F137" s="590"/>
      <c r="G137" s="1230"/>
      <c r="I137" s="516"/>
    </row>
    <row r="138" spans="3:9" s="18" customFormat="1" ht="13.2" x14ac:dyDescent="0.25">
      <c r="C138" s="88"/>
      <c r="D138" s="424"/>
      <c r="F138" s="590"/>
      <c r="G138" s="1230"/>
      <c r="I138" s="516"/>
    </row>
    <row r="139" spans="3:9" s="18" customFormat="1" ht="13.2" x14ac:dyDescent="0.25">
      <c r="C139" s="88"/>
      <c r="D139" s="424"/>
      <c r="F139" s="590"/>
      <c r="G139" s="1230"/>
      <c r="I139" s="516"/>
    </row>
    <row r="140" spans="3:9" s="18" customFormat="1" ht="13.2" x14ac:dyDescent="0.25">
      <c r="C140" s="88"/>
      <c r="D140" s="424"/>
      <c r="F140" s="590"/>
      <c r="G140" s="1230"/>
      <c r="I140" s="516"/>
    </row>
    <row r="141" spans="3:9" s="18" customFormat="1" ht="13.2" x14ac:dyDescent="0.25">
      <c r="C141" s="88"/>
      <c r="D141" s="424"/>
      <c r="F141" s="590"/>
      <c r="G141" s="1230"/>
      <c r="I141" s="516"/>
    </row>
    <row r="142" spans="3:9" s="18" customFormat="1" ht="13.2" x14ac:dyDescent="0.25">
      <c r="C142" s="88"/>
      <c r="D142" s="424"/>
      <c r="F142" s="590"/>
      <c r="G142" s="1230"/>
      <c r="I142" s="516"/>
    </row>
    <row r="143" spans="3:9" s="18" customFormat="1" ht="13.2" x14ac:dyDescent="0.25">
      <c r="C143" s="88"/>
      <c r="D143" s="424"/>
      <c r="F143" s="590"/>
      <c r="G143" s="1230"/>
      <c r="I143" s="516"/>
    </row>
    <row r="144" spans="3:9" s="18" customFormat="1" ht="13.2" x14ac:dyDescent="0.25">
      <c r="C144" s="88"/>
      <c r="D144" s="424"/>
      <c r="F144" s="590"/>
      <c r="G144" s="1230"/>
      <c r="I144" s="516"/>
    </row>
    <row r="145" spans="3:9" s="18" customFormat="1" ht="13.2" x14ac:dyDescent="0.25">
      <c r="C145" s="88"/>
      <c r="D145" s="424"/>
      <c r="F145" s="590"/>
      <c r="G145" s="1230"/>
      <c r="I145" s="516"/>
    </row>
    <row r="146" spans="3:9" s="18" customFormat="1" ht="13.2" x14ac:dyDescent="0.25">
      <c r="C146" s="88"/>
      <c r="D146" s="424"/>
      <c r="F146" s="590"/>
      <c r="G146" s="1230"/>
      <c r="I146" s="516"/>
    </row>
    <row r="147" spans="3:9" s="18" customFormat="1" ht="13.2" x14ac:dyDescent="0.25">
      <c r="C147" s="88"/>
      <c r="D147" s="424"/>
      <c r="F147" s="590"/>
      <c r="G147" s="1230"/>
      <c r="I147" s="516"/>
    </row>
    <row r="148" spans="3:9" s="18" customFormat="1" ht="13.2" x14ac:dyDescent="0.25">
      <c r="C148" s="88"/>
      <c r="D148" s="424"/>
      <c r="F148" s="590"/>
      <c r="G148" s="1230"/>
      <c r="I148" s="516"/>
    </row>
    <row r="149" spans="3:9" s="18" customFormat="1" ht="13.2" x14ac:dyDescent="0.25">
      <c r="C149" s="88"/>
      <c r="D149" s="424"/>
      <c r="F149" s="590"/>
      <c r="G149" s="1230"/>
      <c r="I149" s="516"/>
    </row>
    <row r="150" spans="3:9" s="18" customFormat="1" ht="13.2" x14ac:dyDescent="0.25">
      <c r="C150" s="88"/>
      <c r="D150" s="424"/>
      <c r="F150" s="590"/>
      <c r="G150" s="1230"/>
      <c r="I150" s="516"/>
    </row>
    <row r="151" spans="3:9" s="18" customFormat="1" ht="13.2" x14ac:dyDescent="0.25">
      <c r="C151" s="88"/>
      <c r="D151" s="424"/>
      <c r="F151" s="590"/>
      <c r="G151" s="1230"/>
      <c r="I151" s="516"/>
    </row>
    <row r="152" spans="3:9" s="18" customFormat="1" ht="13.2" x14ac:dyDescent="0.25">
      <c r="C152" s="88"/>
      <c r="D152" s="424"/>
      <c r="F152" s="590"/>
      <c r="G152" s="1230"/>
      <c r="I152" s="516"/>
    </row>
    <row r="153" spans="3:9" s="18" customFormat="1" ht="13.2" x14ac:dyDescent="0.25">
      <c r="C153" s="88"/>
      <c r="D153" s="424"/>
      <c r="F153" s="590"/>
      <c r="G153" s="1230"/>
      <c r="I153" s="516"/>
    </row>
    <row r="154" spans="3:9" s="18" customFormat="1" ht="13.2" x14ac:dyDescent="0.25">
      <c r="C154" s="88"/>
      <c r="D154" s="424"/>
      <c r="F154" s="590"/>
      <c r="G154" s="1230"/>
      <c r="I154" s="516"/>
    </row>
    <row r="155" spans="3:9" s="18" customFormat="1" ht="13.2" x14ac:dyDescent="0.25">
      <c r="C155" s="88"/>
      <c r="D155" s="424"/>
      <c r="F155" s="590"/>
      <c r="G155" s="1230"/>
      <c r="I155" s="516"/>
    </row>
    <row r="156" spans="3:9" s="18" customFormat="1" ht="13.2" x14ac:dyDescent="0.25">
      <c r="C156" s="88"/>
      <c r="D156" s="424"/>
      <c r="F156" s="590"/>
      <c r="G156" s="1230"/>
      <c r="I156" s="516"/>
    </row>
    <row r="157" spans="3:9" s="18" customFormat="1" ht="13.2" x14ac:dyDescent="0.25">
      <c r="C157" s="88"/>
      <c r="D157" s="424"/>
      <c r="F157" s="590"/>
      <c r="G157" s="1230"/>
      <c r="I157" s="516"/>
    </row>
    <row r="158" spans="3:9" s="18" customFormat="1" ht="13.2" x14ac:dyDescent="0.25">
      <c r="C158" s="88"/>
      <c r="D158" s="424"/>
      <c r="F158" s="590"/>
      <c r="G158" s="1230"/>
      <c r="I158" s="516"/>
    </row>
    <row r="159" spans="3:9" s="18" customFormat="1" ht="13.2" x14ac:dyDescent="0.25">
      <c r="C159" s="88"/>
      <c r="D159" s="424"/>
      <c r="F159" s="590"/>
      <c r="G159" s="1230"/>
      <c r="I159" s="516"/>
    </row>
    <row r="160" spans="3:9" s="18" customFormat="1" ht="13.2" x14ac:dyDescent="0.25">
      <c r="C160" s="88"/>
      <c r="D160" s="424"/>
      <c r="F160" s="590"/>
      <c r="G160" s="1230"/>
      <c r="I160" s="516"/>
    </row>
    <row r="161" spans="3:9" s="18" customFormat="1" ht="13.2" x14ac:dyDescent="0.25">
      <c r="C161" s="88"/>
      <c r="D161" s="424"/>
      <c r="F161" s="590"/>
      <c r="G161" s="1230"/>
      <c r="I161" s="516"/>
    </row>
    <row r="162" spans="3:9" s="18" customFormat="1" ht="13.2" x14ac:dyDescent="0.25">
      <c r="C162" s="88"/>
      <c r="D162" s="424"/>
      <c r="F162" s="590"/>
      <c r="G162" s="1230"/>
      <c r="I162" s="516"/>
    </row>
    <row r="163" spans="3:9" s="18" customFormat="1" ht="13.2" x14ac:dyDescent="0.25">
      <c r="C163" s="88"/>
      <c r="D163" s="424"/>
      <c r="F163" s="590"/>
      <c r="G163" s="1230"/>
      <c r="I163" s="516"/>
    </row>
    <row r="164" spans="3:9" s="18" customFormat="1" ht="13.2" x14ac:dyDescent="0.25">
      <c r="C164" s="88"/>
      <c r="D164" s="424"/>
      <c r="F164" s="590"/>
      <c r="G164" s="1230"/>
      <c r="I164" s="516"/>
    </row>
    <row r="165" spans="3:9" s="18" customFormat="1" ht="13.2" x14ac:dyDescent="0.25">
      <c r="C165" s="88"/>
      <c r="D165" s="424"/>
      <c r="F165" s="590"/>
      <c r="G165" s="1230"/>
      <c r="I165" s="516"/>
    </row>
    <row r="166" spans="3:9" s="18" customFormat="1" ht="13.2" x14ac:dyDescent="0.25">
      <c r="C166" s="88"/>
      <c r="D166" s="424"/>
      <c r="F166" s="590"/>
      <c r="G166" s="1230"/>
      <c r="I166" s="516"/>
    </row>
    <row r="167" spans="3:9" s="18" customFormat="1" ht="13.2" x14ac:dyDescent="0.25">
      <c r="C167" s="88"/>
      <c r="D167" s="424"/>
      <c r="F167" s="590"/>
      <c r="G167" s="1230"/>
      <c r="I167" s="516"/>
    </row>
    <row r="168" spans="3:9" s="18" customFormat="1" ht="13.2" x14ac:dyDescent="0.25">
      <c r="C168" s="88"/>
      <c r="D168" s="424"/>
      <c r="F168" s="590"/>
      <c r="G168" s="1230"/>
      <c r="I168" s="516"/>
    </row>
    <row r="169" spans="3:9" s="18" customFormat="1" ht="13.2" x14ac:dyDescent="0.25">
      <c r="C169" s="88"/>
      <c r="D169" s="424"/>
      <c r="F169" s="590"/>
      <c r="G169" s="1230"/>
      <c r="I169" s="516"/>
    </row>
    <row r="170" spans="3:9" s="18" customFormat="1" ht="13.2" x14ac:dyDescent="0.25">
      <c r="C170" s="88"/>
      <c r="D170" s="424"/>
      <c r="F170" s="590"/>
      <c r="G170" s="1230"/>
      <c r="I170" s="516"/>
    </row>
    <row r="171" spans="3:9" s="18" customFormat="1" ht="13.2" x14ac:dyDescent="0.25">
      <c r="C171" s="88"/>
      <c r="D171" s="424"/>
      <c r="F171" s="590"/>
      <c r="G171" s="1230"/>
      <c r="I171" s="516"/>
    </row>
    <row r="172" spans="3:9" s="18" customFormat="1" ht="13.2" x14ac:dyDescent="0.25">
      <c r="C172" s="88"/>
      <c r="D172" s="424"/>
      <c r="F172" s="590"/>
      <c r="G172" s="1230"/>
      <c r="I172" s="516"/>
    </row>
    <row r="173" spans="3:9" s="18" customFormat="1" ht="13.2" x14ac:dyDescent="0.25">
      <c r="C173" s="88"/>
      <c r="D173" s="424"/>
      <c r="F173" s="590"/>
      <c r="G173" s="1230"/>
      <c r="I173" s="516"/>
    </row>
    <row r="174" spans="3:9" s="18" customFormat="1" ht="13.2" x14ac:dyDescent="0.25">
      <c r="C174" s="88"/>
      <c r="D174" s="424"/>
      <c r="F174" s="590"/>
      <c r="G174" s="1230"/>
      <c r="I174" s="516"/>
    </row>
    <row r="175" spans="3:9" s="18" customFormat="1" ht="13.2" x14ac:dyDescent="0.25">
      <c r="C175" s="88"/>
      <c r="D175" s="424"/>
      <c r="F175" s="590"/>
      <c r="G175" s="1230"/>
      <c r="I175" s="516"/>
    </row>
    <row r="176" spans="3:9" s="18" customFormat="1" ht="13.2" x14ac:dyDescent="0.25">
      <c r="C176" s="88"/>
      <c r="D176" s="424"/>
      <c r="F176" s="590"/>
      <c r="G176" s="1230"/>
      <c r="I176" s="516"/>
    </row>
    <row r="177" spans="3:9" s="18" customFormat="1" ht="13.2" x14ac:dyDescent="0.25">
      <c r="C177" s="88"/>
      <c r="D177" s="424"/>
      <c r="F177" s="590"/>
      <c r="G177" s="1230"/>
      <c r="I177" s="516"/>
    </row>
    <row r="178" spans="3:9" s="18" customFormat="1" ht="13.2" x14ac:dyDescent="0.25">
      <c r="C178" s="88"/>
      <c r="D178" s="424"/>
      <c r="F178" s="590"/>
      <c r="G178" s="1230"/>
      <c r="I178" s="516"/>
    </row>
    <row r="179" spans="3:9" s="18" customFormat="1" ht="13.2" x14ac:dyDescent="0.25">
      <c r="C179" s="88"/>
      <c r="D179" s="424"/>
      <c r="F179" s="590"/>
      <c r="G179" s="1230"/>
      <c r="I179" s="516"/>
    </row>
    <row r="180" spans="3:9" s="18" customFormat="1" ht="13.2" x14ac:dyDescent="0.25">
      <c r="C180" s="88"/>
      <c r="D180" s="424"/>
      <c r="F180" s="590"/>
      <c r="G180" s="1230"/>
      <c r="I180" s="516"/>
    </row>
    <row r="181" spans="3:9" s="18" customFormat="1" ht="13.2" x14ac:dyDescent="0.25">
      <c r="C181" s="88"/>
      <c r="D181" s="424"/>
      <c r="F181" s="590"/>
      <c r="G181" s="1230"/>
      <c r="I181" s="516"/>
    </row>
    <row r="182" spans="3:9" s="18" customFormat="1" ht="13.2" x14ac:dyDescent="0.25">
      <c r="C182" s="88"/>
      <c r="D182" s="424"/>
      <c r="F182" s="590"/>
      <c r="G182" s="1230"/>
      <c r="I182" s="516"/>
    </row>
    <row r="183" spans="3:9" s="18" customFormat="1" ht="13.2" x14ac:dyDescent="0.25">
      <c r="C183" s="88"/>
      <c r="D183" s="424"/>
      <c r="F183" s="590"/>
      <c r="G183" s="1230"/>
      <c r="I183" s="516"/>
    </row>
    <row r="184" spans="3:9" s="18" customFormat="1" ht="13.2" x14ac:dyDescent="0.25">
      <c r="C184" s="88"/>
      <c r="D184" s="424"/>
      <c r="F184" s="590"/>
      <c r="G184" s="1230"/>
      <c r="I184" s="516"/>
    </row>
    <row r="185" spans="3:9" s="18" customFormat="1" ht="13.2" x14ac:dyDescent="0.25">
      <c r="C185" s="88"/>
      <c r="D185" s="424"/>
      <c r="F185" s="590"/>
      <c r="G185" s="1230"/>
      <c r="I185" s="516"/>
    </row>
    <row r="186" spans="3:9" s="18" customFormat="1" ht="13.2" x14ac:dyDescent="0.25">
      <c r="C186" s="88"/>
      <c r="D186" s="424"/>
      <c r="F186" s="590"/>
      <c r="G186" s="1230"/>
      <c r="I186" s="516"/>
    </row>
    <row r="187" spans="3:9" s="18" customFormat="1" ht="13.2" x14ac:dyDescent="0.25">
      <c r="C187" s="88"/>
      <c r="D187" s="424"/>
      <c r="F187" s="590"/>
      <c r="G187" s="1230"/>
      <c r="I187" s="516"/>
    </row>
    <row r="188" spans="3:9" s="18" customFormat="1" ht="13.2" x14ac:dyDescent="0.25">
      <c r="C188" s="88"/>
      <c r="D188" s="424"/>
      <c r="F188" s="590"/>
      <c r="G188" s="1230"/>
      <c r="I188" s="516"/>
    </row>
    <row r="189" spans="3:9" s="18" customFormat="1" ht="13.2" x14ac:dyDescent="0.25">
      <c r="C189" s="88"/>
      <c r="D189" s="424"/>
      <c r="F189" s="590"/>
      <c r="G189" s="1230"/>
      <c r="I189" s="516"/>
    </row>
    <row r="190" spans="3:9" s="18" customFormat="1" ht="13.2" x14ac:dyDescent="0.25">
      <c r="C190" s="88"/>
      <c r="D190" s="424"/>
      <c r="F190" s="590"/>
      <c r="G190" s="1230"/>
      <c r="I190" s="516"/>
    </row>
    <row r="191" spans="3:9" s="18" customFormat="1" ht="13.2" x14ac:dyDescent="0.25">
      <c r="C191" s="88"/>
      <c r="D191" s="424"/>
      <c r="F191" s="590"/>
      <c r="G191" s="1230"/>
      <c r="I191" s="516"/>
    </row>
    <row r="192" spans="3:9" s="18" customFormat="1" ht="13.2" x14ac:dyDescent="0.25">
      <c r="C192" s="88"/>
      <c r="D192" s="424"/>
      <c r="F192" s="590"/>
      <c r="G192" s="1230"/>
      <c r="I192" s="516"/>
    </row>
    <row r="193" spans="3:9" s="18" customFormat="1" ht="13.2" x14ac:dyDescent="0.25">
      <c r="C193" s="88"/>
      <c r="D193" s="424"/>
      <c r="F193" s="590"/>
      <c r="G193" s="1230"/>
      <c r="I193" s="516"/>
    </row>
    <row r="194" spans="3:9" s="18" customFormat="1" ht="13.2" x14ac:dyDescent="0.25">
      <c r="C194" s="88"/>
      <c r="D194" s="424"/>
      <c r="F194" s="590"/>
      <c r="G194" s="1230"/>
      <c r="I194" s="516"/>
    </row>
    <row r="195" spans="3:9" s="18" customFormat="1" ht="13.2" x14ac:dyDescent="0.25">
      <c r="C195" s="88"/>
      <c r="D195" s="424"/>
      <c r="F195" s="590"/>
      <c r="G195" s="1230"/>
      <c r="I195" s="516"/>
    </row>
    <row r="196" spans="3:9" s="18" customFormat="1" ht="13.2" x14ac:dyDescent="0.25">
      <c r="C196" s="88"/>
      <c r="D196" s="424"/>
      <c r="F196" s="590"/>
      <c r="G196" s="1230"/>
      <c r="I196" s="516"/>
    </row>
    <row r="197" spans="3:9" s="18" customFormat="1" ht="13.2" x14ac:dyDescent="0.25">
      <c r="C197" s="88"/>
      <c r="D197" s="424"/>
      <c r="F197" s="590"/>
      <c r="G197" s="1230"/>
      <c r="I197" s="516"/>
    </row>
    <row r="198" spans="3:9" s="18" customFormat="1" ht="13.2" x14ac:dyDescent="0.25">
      <c r="C198" s="88"/>
      <c r="D198" s="424"/>
      <c r="F198" s="590"/>
      <c r="G198" s="1230"/>
      <c r="I198" s="516"/>
    </row>
    <row r="199" spans="3:9" s="18" customFormat="1" ht="13.2" x14ac:dyDescent="0.25">
      <c r="C199" s="88"/>
      <c r="D199" s="424"/>
      <c r="F199" s="590"/>
      <c r="G199" s="1230"/>
      <c r="I199" s="516"/>
    </row>
    <row r="200" spans="3:9" s="18" customFormat="1" ht="13.2" x14ac:dyDescent="0.25">
      <c r="C200" s="88"/>
      <c r="D200" s="424"/>
      <c r="F200" s="590"/>
      <c r="G200" s="1230"/>
      <c r="I200" s="516"/>
    </row>
    <row r="201" spans="3:9" s="18" customFormat="1" ht="13.2" x14ac:dyDescent="0.25">
      <c r="C201" s="88"/>
      <c r="D201" s="424"/>
      <c r="F201" s="590"/>
      <c r="G201" s="1230"/>
      <c r="I201" s="516"/>
    </row>
    <row r="202" spans="3:9" s="18" customFormat="1" ht="13.2" x14ac:dyDescent="0.25">
      <c r="C202" s="88"/>
      <c r="D202" s="424"/>
      <c r="F202" s="590"/>
      <c r="G202" s="1230"/>
      <c r="I202" s="516"/>
    </row>
    <row r="203" spans="3:9" s="18" customFormat="1" ht="13.2" x14ac:dyDescent="0.25">
      <c r="C203" s="88"/>
      <c r="D203" s="424"/>
      <c r="F203" s="590"/>
      <c r="G203" s="1230"/>
      <c r="I203" s="516"/>
    </row>
    <row r="204" spans="3:9" s="18" customFormat="1" ht="13.2" x14ac:dyDescent="0.25">
      <c r="C204" s="88"/>
      <c r="D204" s="424"/>
      <c r="F204" s="590"/>
      <c r="G204" s="1230"/>
      <c r="I204" s="516"/>
    </row>
    <row r="205" spans="3:9" s="18" customFormat="1" ht="13.2" x14ac:dyDescent="0.25">
      <c r="C205" s="88"/>
      <c r="D205" s="424"/>
      <c r="F205" s="590"/>
      <c r="G205" s="1230"/>
      <c r="I205" s="516"/>
    </row>
    <row r="206" spans="3:9" s="18" customFormat="1" ht="13.2" x14ac:dyDescent="0.25">
      <c r="C206" s="88"/>
      <c r="D206" s="424"/>
      <c r="F206" s="590"/>
      <c r="G206" s="1230"/>
      <c r="I206" s="516"/>
    </row>
    <row r="207" spans="3:9" s="18" customFormat="1" ht="13.2" x14ac:dyDescent="0.25">
      <c r="C207" s="88"/>
      <c r="D207" s="424"/>
      <c r="F207" s="590"/>
      <c r="G207" s="1230"/>
      <c r="I207" s="516"/>
    </row>
    <row r="208" spans="3:9" s="18" customFormat="1" ht="13.2" x14ac:dyDescent="0.25">
      <c r="C208" s="88"/>
      <c r="D208" s="424"/>
      <c r="F208" s="590"/>
      <c r="G208" s="1230"/>
      <c r="I208" s="516"/>
    </row>
    <row r="209" spans="3:9" s="18" customFormat="1" ht="13.2" x14ac:dyDescent="0.25">
      <c r="C209" s="88"/>
      <c r="D209" s="424"/>
      <c r="F209" s="590"/>
      <c r="G209" s="1230"/>
      <c r="I209" s="516"/>
    </row>
    <row r="210" spans="3:9" s="18" customFormat="1" ht="13.2" x14ac:dyDescent="0.25">
      <c r="C210" s="88"/>
      <c r="D210" s="424"/>
      <c r="F210" s="590"/>
      <c r="G210" s="1230"/>
      <c r="I210" s="516"/>
    </row>
    <row r="211" spans="3:9" s="18" customFormat="1" ht="13.2" x14ac:dyDescent="0.25">
      <c r="C211" s="88"/>
      <c r="D211" s="424"/>
      <c r="F211" s="590"/>
      <c r="G211" s="1230"/>
      <c r="I211" s="516"/>
    </row>
    <row r="212" spans="3:9" s="18" customFormat="1" ht="13.2" x14ac:dyDescent="0.25">
      <c r="C212" s="88"/>
      <c r="D212" s="424"/>
      <c r="F212" s="590"/>
      <c r="G212" s="1230"/>
      <c r="I212" s="516"/>
    </row>
    <row r="213" spans="3:9" s="18" customFormat="1" ht="13.2" x14ac:dyDescent="0.25">
      <c r="C213" s="88"/>
      <c r="D213" s="424"/>
      <c r="F213" s="590"/>
      <c r="G213" s="1230"/>
      <c r="I213" s="516"/>
    </row>
    <row r="214" spans="3:9" s="18" customFormat="1" ht="13.2" x14ac:dyDescent="0.25">
      <c r="C214" s="88"/>
      <c r="D214" s="424"/>
      <c r="F214" s="590"/>
      <c r="G214" s="1230"/>
      <c r="I214" s="516"/>
    </row>
    <row r="215" spans="3:9" s="18" customFormat="1" ht="13.2" x14ac:dyDescent="0.25">
      <c r="C215" s="88"/>
      <c r="D215" s="424"/>
      <c r="F215" s="590"/>
      <c r="G215" s="1230"/>
      <c r="I215" s="516"/>
    </row>
    <row r="216" spans="3:9" s="18" customFormat="1" ht="13.2" x14ac:dyDescent="0.25">
      <c r="C216" s="88"/>
      <c r="D216" s="424"/>
      <c r="F216" s="590"/>
      <c r="G216" s="1230"/>
      <c r="I216" s="516"/>
    </row>
    <row r="217" spans="3:9" s="18" customFormat="1" ht="13.2" x14ac:dyDescent="0.25">
      <c r="C217" s="88"/>
      <c r="D217" s="424"/>
      <c r="F217" s="590"/>
      <c r="G217" s="1230"/>
      <c r="I217" s="516"/>
    </row>
    <row r="218" spans="3:9" s="18" customFormat="1" ht="13.2" x14ac:dyDescent="0.25">
      <c r="C218" s="88"/>
      <c r="D218" s="424"/>
      <c r="F218" s="590"/>
      <c r="G218" s="1230"/>
      <c r="I218" s="516"/>
    </row>
    <row r="219" spans="3:9" s="18" customFormat="1" ht="13.2" x14ac:dyDescent="0.25">
      <c r="C219" s="88"/>
      <c r="D219" s="424"/>
      <c r="F219" s="590"/>
      <c r="G219" s="1230"/>
      <c r="I219" s="516"/>
    </row>
    <row r="220" spans="3:9" s="18" customFormat="1" ht="13.2" x14ac:dyDescent="0.25">
      <c r="C220" s="88"/>
      <c r="D220" s="424"/>
      <c r="F220" s="590"/>
      <c r="G220" s="1230"/>
      <c r="I220" s="516"/>
    </row>
    <row r="221" spans="3:9" s="18" customFormat="1" ht="13.2" x14ac:dyDescent="0.25">
      <c r="C221" s="88"/>
      <c r="D221" s="424"/>
      <c r="F221" s="590"/>
      <c r="G221" s="1230"/>
      <c r="I221" s="516"/>
    </row>
    <row r="222" spans="3:9" s="18" customFormat="1" ht="13.2" x14ac:dyDescent="0.25">
      <c r="C222" s="88"/>
      <c r="D222" s="424"/>
      <c r="F222" s="590"/>
      <c r="G222" s="1230"/>
      <c r="I222" s="516"/>
    </row>
    <row r="223" spans="3:9" s="18" customFormat="1" ht="13.2" x14ac:dyDescent="0.25">
      <c r="C223" s="88"/>
      <c r="D223" s="424"/>
      <c r="F223" s="590"/>
      <c r="G223" s="1230"/>
      <c r="I223" s="516"/>
    </row>
    <row r="224" spans="3:9" s="18" customFormat="1" ht="13.2" x14ac:dyDescent="0.25">
      <c r="C224" s="88"/>
      <c r="D224" s="424"/>
      <c r="F224" s="590"/>
      <c r="G224" s="1230"/>
      <c r="I224" s="516"/>
    </row>
    <row r="225" spans="1:18" s="18" customFormat="1" ht="13.2" x14ac:dyDescent="0.25">
      <c r="C225" s="88"/>
      <c r="D225" s="424"/>
      <c r="F225" s="590"/>
      <c r="G225" s="1230"/>
      <c r="I225" s="516"/>
    </row>
    <row r="226" spans="1:18" s="18" customFormat="1" ht="13.2" x14ac:dyDescent="0.25">
      <c r="C226" s="88"/>
      <c r="D226" s="424"/>
      <c r="F226" s="590"/>
      <c r="G226" s="1230"/>
      <c r="I226" s="516"/>
    </row>
    <row r="227" spans="1:18" s="18" customFormat="1" ht="13.2" x14ac:dyDescent="0.25">
      <c r="C227" s="88"/>
      <c r="D227" s="424"/>
      <c r="F227" s="590"/>
      <c r="G227" s="1230"/>
      <c r="I227" s="516"/>
    </row>
    <row r="228" spans="1:18" s="18" customFormat="1" ht="13.2" x14ac:dyDescent="0.25">
      <c r="C228" s="88"/>
      <c r="D228" s="424"/>
      <c r="F228" s="590"/>
      <c r="G228" s="1230"/>
      <c r="I228" s="516"/>
    </row>
    <row r="229" spans="1:18" s="18" customFormat="1" ht="13.2" x14ac:dyDescent="0.25">
      <c r="C229" s="88"/>
      <c r="D229" s="424"/>
      <c r="F229" s="590"/>
      <c r="G229" s="1230"/>
      <c r="I229" s="516"/>
    </row>
    <row r="230" spans="1:18" s="18" customFormat="1" ht="13.2" x14ac:dyDescent="0.25">
      <c r="C230" s="88"/>
      <c r="D230" s="424"/>
      <c r="F230" s="590"/>
      <c r="G230" s="1230"/>
      <c r="I230" s="516"/>
    </row>
    <row r="231" spans="1:18" s="18" customFormat="1" ht="13.2" x14ac:dyDescent="0.25">
      <c r="C231" s="88"/>
      <c r="D231" s="424"/>
      <c r="F231" s="590"/>
      <c r="G231" s="1230"/>
      <c r="I231" s="516"/>
    </row>
    <row r="232" spans="1:18" s="18" customFormat="1" ht="13.2" x14ac:dyDescent="0.25">
      <c r="C232" s="88"/>
      <c r="D232" s="424"/>
      <c r="F232" s="590"/>
      <c r="G232" s="1230"/>
      <c r="I232" s="516"/>
    </row>
    <row r="233" spans="1:18" s="18" customFormat="1" ht="13.2" x14ac:dyDescent="0.25">
      <c r="C233" s="88"/>
      <c r="D233" s="424"/>
      <c r="F233" s="590"/>
      <c r="G233" s="1230"/>
      <c r="I233" s="516"/>
    </row>
    <row r="234" spans="1:18" s="18" customFormat="1" ht="13.2" x14ac:dyDescent="0.25">
      <c r="C234" s="88"/>
      <c r="D234" s="424"/>
      <c r="F234" s="590"/>
      <c r="G234" s="1230"/>
      <c r="I234" s="516"/>
    </row>
    <row r="235" spans="1:18" s="18" customFormat="1" ht="13.2" x14ac:dyDescent="0.25">
      <c r="C235" s="88"/>
      <c r="D235" s="424"/>
      <c r="F235" s="590"/>
      <c r="G235" s="1230"/>
      <c r="I235" s="516"/>
    </row>
    <row r="236" spans="1:18" ht="13.2" x14ac:dyDescent="0.25">
      <c r="A236" s="18"/>
      <c r="B236" s="18"/>
      <c r="C236" s="88"/>
      <c r="D236" s="424"/>
      <c r="E236" s="18"/>
      <c r="F236" s="590"/>
      <c r="H236" s="18"/>
      <c r="I236" s="516"/>
      <c r="J236" s="18"/>
      <c r="K236" s="18"/>
      <c r="L236" s="18"/>
      <c r="M236" s="18"/>
      <c r="N236" s="18"/>
      <c r="O236" s="18"/>
      <c r="P236" s="18"/>
      <c r="Q236" s="18"/>
      <c r="R236" s="18"/>
    </row>
  </sheetData>
  <mergeCells count="4">
    <mergeCell ref="F1:G1"/>
    <mergeCell ref="K17:L17"/>
    <mergeCell ref="N26:R26"/>
    <mergeCell ref="B28:D28"/>
  </mergeCells>
  <conditionalFormatting sqref="A10:I10">
    <cfRule type="expression" dxfId="35" priority="4">
      <formula>MOD(ROW(),2)=1</formula>
    </cfRule>
  </conditionalFormatting>
  <conditionalFormatting sqref="A12:I12">
    <cfRule type="expression" dxfId="34" priority="2">
      <formula>MOD(ROW(),2)=1</formula>
    </cfRule>
  </conditionalFormatting>
  <conditionalFormatting sqref="A9:J9 A11:J11 A13:J27">
    <cfRule type="expression" dxfId="33" priority="6">
      <formula>MOD(ROW(),2)=1</formula>
    </cfRule>
  </conditionalFormatting>
  <conditionalFormatting sqref="D9 D11 D13:D24">
    <cfRule type="containsText" dxfId="32" priority="12" operator="containsText" text="Petty Cash">
      <formula>NOT(ISERROR(SEARCH("Petty Cash",D9)))</formula>
    </cfRule>
    <cfRule type="containsText" dxfId="31" priority="13" operator="containsText" text="PC">
      <formula>NOT(ISERROR(SEARCH("PC",D9)))</formula>
    </cfRule>
  </conditionalFormatting>
  <conditionalFormatting sqref="D10">
    <cfRule type="beginsWith" dxfId="30" priority="3" operator="beginsWith" text="cc">
      <formula>LEFT(D10,LEN("cc"))="cc"</formula>
    </cfRule>
  </conditionalFormatting>
  <conditionalFormatting sqref="D12">
    <cfRule type="beginsWith" dxfId="29" priority="1" operator="beginsWith" text="cc">
      <formula>LEFT(D12,LEN("cc"))="cc"</formula>
    </cfRule>
  </conditionalFormatting>
  <conditionalFormatting sqref="D13:D24 D9 D11">
    <cfRule type="beginsWith" dxfId="28" priority="11" operator="beginsWith" text="CC">
      <formula>LEFT(D9,LEN("CC"))="CC"</formula>
    </cfRule>
  </conditionalFormatting>
  <conditionalFormatting sqref="D13:D27">
    <cfRule type="containsText" dxfId="27" priority="8" operator="containsText" text="Petty Cash">
      <formula>NOT(ISERROR(SEARCH("Petty Cash",D13)))</formula>
    </cfRule>
    <cfRule type="containsText" dxfId="26" priority="9" operator="containsText" text="PC">
      <formula>NOT(ISERROR(SEARCH("PC",D13)))</formula>
    </cfRule>
  </conditionalFormatting>
  <conditionalFormatting sqref="D14:D27">
    <cfRule type="beginsWith" dxfId="25" priority="7" operator="beginsWith" text="CC">
      <formula>LEFT(D14,LEN("CC"))="CC"</formula>
    </cfRule>
  </conditionalFormatting>
  <conditionalFormatting sqref="M26">
    <cfRule type="expression" dxfId="24" priority="10">
      <formula>MOD(ROW(),2)=1</formula>
    </cfRule>
  </conditionalFormatting>
  <pageMargins left="0.7" right="0.7" top="0.75" bottom="0.75" header="0.511811023622047" footer="0.511811023622047"/>
  <pageSetup orientation="portrait" horizontalDpi="300" verticalDpi="30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Q1048574"/>
  <sheetViews>
    <sheetView zoomScale="85" zoomScaleNormal="85" workbookViewId="0">
      <selection activeCell="F2" sqref="F2"/>
    </sheetView>
  </sheetViews>
  <sheetFormatPr defaultColWidth="9.109375" defaultRowHeight="12.75" customHeight="1" x14ac:dyDescent="0.25"/>
  <cols>
    <col min="1" max="1" width="6.33203125" customWidth="1"/>
    <col min="2" max="2" width="20.88671875" style="5" customWidth="1"/>
    <col min="3" max="3" width="9.44140625" style="5" customWidth="1"/>
    <col min="4" max="4" width="24.33203125" style="378" customWidth="1"/>
    <col min="5" max="5" width="43.88671875" style="475" customWidth="1"/>
    <col min="6" max="6" width="15.6640625" style="537" customWidth="1"/>
    <col min="7" max="7" width="15.88671875" style="6" customWidth="1"/>
    <col min="8" max="8" width="11.5546875" customWidth="1"/>
    <col min="9" max="9" width="29.44140625" style="5" customWidth="1"/>
    <col min="10" max="10" width="10.33203125" customWidth="1"/>
    <col min="11" max="11" width="11" customWidth="1"/>
    <col min="12" max="12" width="11.33203125" customWidth="1"/>
    <col min="16" max="16" width="9.88671875" customWidth="1"/>
  </cols>
  <sheetData>
    <row r="1" spans="1:17" s="109" customFormat="1" ht="43.5" customHeight="1" x14ac:dyDescent="0.25">
      <c r="B1" s="1139" t="s">
        <v>55</v>
      </c>
      <c r="C1" s="1"/>
      <c r="D1" s="380"/>
      <c r="E1" s="705"/>
      <c r="F1" s="1319">
        <f>SUMMARY!F29</f>
        <v>4000</v>
      </c>
      <c r="G1" s="1319"/>
      <c r="H1" s="708"/>
      <c r="I1" s="1154"/>
      <c r="K1" s="710"/>
    </row>
    <row r="2" spans="1:17" s="18" customFormat="1" ht="15.6" x14ac:dyDescent="0.3">
      <c r="B2" s="1140" t="s">
        <v>94</v>
      </c>
      <c r="C2" s="386"/>
      <c r="D2" s="386" t="s">
        <v>174</v>
      </c>
      <c r="E2" s="1157"/>
      <c r="F2" s="923"/>
      <c r="G2" s="1146"/>
      <c r="H2" s="148"/>
      <c r="I2" s="88"/>
    </row>
    <row r="3" spans="1:17" s="18" customFormat="1" ht="13.8" x14ac:dyDescent="0.25">
      <c r="B3" s="1141"/>
      <c r="C3" s="392" t="s">
        <v>172</v>
      </c>
      <c r="D3" s="744" t="s">
        <v>191</v>
      </c>
      <c r="E3" s="1158" t="s">
        <v>141</v>
      </c>
      <c r="F3" s="630">
        <f>G23</f>
        <v>0</v>
      </c>
      <c r="G3" s="1147"/>
      <c r="H3" s="148"/>
      <c r="I3" s="88"/>
      <c r="J3" s="88"/>
    </row>
    <row r="4" spans="1:17" s="25" customFormat="1" ht="12.75" customHeight="1" x14ac:dyDescent="0.25">
      <c r="B4" s="1142"/>
      <c r="C4" s="397"/>
      <c r="D4" s="398" t="s">
        <v>150</v>
      </c>
      <c r="E4" s="713"/>
      <c r="F4" s="603"/>
      <c r="G4" s="1148"/>
      <c r="H4" s="913"/>
      <c r="I4" s="400"/>
      <c r="J4" s="345"/>
    </row>
    <row r="5" spans="1:17" s="18" customFormat="1" ht="12.75" customHeight="1" x14ac:dyDescent="0.3">
      <c r="B5" s="1143"/>
      <c r="C5" s="232"/>
      <c r="D5" s="402"/>
      <c r="E5" s="529"/>
      <c r="F5" s="303" t="s">
        <v>102</v>
      </c>
      <c r="G5" s="1149">
        <f>SUM(F1-F3)</f>
        <v>4000</v>
      </c>
      <c r="H5" s="924" t="s">
        <v>103</v>
      </c>
      <c r="I5" s="88"/>
    </row>
    <row r="6" spans="1:17" s="18" customFormat="1" ht="12.75" customHeight="1" x14ac:dyDescent="0.25">
      <c r="B6" s="1144"/>
      <c r="C6" s="232"/>
      <c r="D6" s="402"/>
      <c r="E6" s="499"/>
      <c r="F6" s="556"/>
      <c r="G6" s="1150"/>
      <c r="H6" s="914"/>
      <c r="I6" s="423"/>
    </row>
    <row r="7" spans="1:17" s="25" customFormat="1" ht="12.75" customHeight="1" x14ac:dyDescent="0.25">
      <c r="A7" s="148"/>
      <c r="B7" s="775" t="s">
        <v>84</v>
      </c>
      <c r="C7" s="436" t="s">
        <v>85</v>
      </c>
      <c r="D7" s="412" t="s">
        <v>133</v>
      </c>
      <c r="E7" s="411" t="s">
        <v>86</v>
      </c>
      <c r="F7" s="700" t="s">
        <v>87</v>
      </c>
      <c r="G7" s="1151" t="s">
        <v>88</v>
      </c>
      <c r="H7" s="716" t="s">
        <v>85</v>
      </c>
      <c r="I7" s="436" t="s">
        <v>89</v>
      </c>
    </row>
    <row r="8" spans="1:17" s="199" customFormat="1" ht="12.75" customHeight="1" x14ac:dyDescent="0.25">
      <c r="A8" s="460"/>
      <c r="B8" s="460"/>
      <c r="C8" s="461"/>
      <c r="D8" s="460"/>
      <c r="E8" s="462"/>
      <c r="F8" s="463"/>
      <c r="G8" s="1152"/>
      <c r="H8" s="461"/>
      <c r="I8" s="460"/>
      <c r="J8" s="722"/>
    </row>
    <row r="9" spans="1:17" s="466" customFormat="1" ht="13.5" customHeight="1" x14ac:dyDescent="0.25">
      <c r="A9" s="460"/>
      <c r="B9" s="460"/>
      <c r="C9" s="461"/>
      <c r="D9" s="460"/>
      <c r="E9" s="462"/>
      <c r="F9" s="463"/>
      <c r="G9" s="1152"/>
      <c r="H9" s="461"/>
      <c r="I9" s="460"/>
      <c r="J9" s="464"/>
      <c r="K9" s="464"/>
      <c r="L9" s="465"/>
      <c r="M9" s="465"/>
    </row>
    <row r="10" spans="1:17" s="18" customFormat="1" ht="12.75" customHeight="1" x14ac:dyDescent="0.25">
      <c r="A10" s="460"/>
      <c r="B10" s="460"/>
      <c r="C10" s="461"/>
      <c r="D10" s="460"/>
      <c r="E10" s="462"/>
      <c r="F10" s="463"/>
      <c r="G10" s="1152"/>
      <c r="H10" s="461"/>
      <c r="I10" s="460"/>
    </row>
    <row r="11" spans="1:17" s="466" customFormat="1" ht="16.5" customHeight="1" x14ac:dyDescent="0.25">
      <c r="A11" s="460"/>
      <c r="B11" s="460"/>
      <c r="C11" s="461"/>
      <c r="D11" s="460"/>
      <c r="E11" s="462"/>
      <c r="F11" s="463"/>
      <c r="G11" s="1152"/>
      <c r="H11" s="461"/>
      <c r="I11" s="460"/>
      <c r="J11" s="464"/>
      <c r="K11" s="464"/>
      <c r="L11" s="465"/>
      <c r="M11" s="465"/>
    </row>
    <row r="12" spans="1:17" s="466" customFormat="1" ht="12.75" customHeight="1" x14ac:dyDescent="0.25">
      <c r="A12" s="460"/>
      <c r="B12" s="460"/>
      <c r="C12" s="461"/>
      <c r="D12" s="460"/>
      <c r="E12" s="462"/>
      <c r="F12" s="463"/>
      <c r="G12" s="1152"/>
      <c r="H12" s="461"/>
      <c r="I12" s="460"/>
      <c r="J12" s="464"/>
      <c r="K12" s="464"/>
      <c r="L12" s="465"/>
      <c r="M12" s="465"/>
    </row>
    <row r="13" spans="1:17" s="466" customFormat="1" ht="12.75" customHeight="1" x14ac:dyDescent="0.25">
      <c r="A13" s="464"/>
      <c r="B13" s="1145"/>
      <c r="C13" s="726"/>
      <c r="D13" s="727"/>
      <c r="E13" s="728"/>
      <c r="F13" s="926"/>
      <c r="G13" s="730"/>
      <c r="H13" s="731"/>
      <c r="I13" s="1155"/>
      <c r="J13" s="464"/>
      <c r="K13" s="464"/>
      <c r="L13" s="927"/>
      <c r="M13" s="1320"/>
      <c r="N13" s="1320"/>
      <c r="O13" s="1320"/>
      <c r="P13" s="1320"/>
      <c r="Q13" s="1320"/>
    </row>
    <row r="14" spans="1:17" s="466" customFormat="1" ht="12.75" customHeight="1" x14ac:dyDescent="0.25">
      <c r="A14" s="464"/>
      <c r="B14" s="1145"/>
      <c r="C14" s="726"/>
      <c r="D14" s="727"/>
      <c r="E14" s="728"/>
      <c r="F14" s="926"/>
      <c r="G14" s="730"/>
      <c r="H14" s="731"/>
      <c r="I14" s="1155"/>
      <c r="J14" s="464"/>
      <c r="K14" s="464"/>
      <c r="L14" s="724"/>
      <c r="M14" s="465"/>
    </row>
    <row r="15" spans="1:17" s="466" customFormat="1" ht="12.75" customHeight="1" x14ac:dyDescent="0.25">
      <c r="A15" s="464"/>
      <c r="B15" s="1145"/>
      <c r="C15" s="726"/>
      <c r="D15" s="727"/>
      <c r="E15" s="728"/>
      <c r="F15" s="926"/>
      <c r="G15" s="730"/>
      <c r="H15" s="731"/>
      <c r="I15" s="1155"/>
      <c r="J15" s="464"/>
      <c r="K15" s="464"/>
      <c r="L15" s="724"/>
      <c r="M15" s="465"/>
    </row>
    <row r="16" spans="1:17" s="466" customFormat="1" ht="12.75" customHeight="1" x14ac:dyDescent="0.25">
      <c r="A16" s="464"/>
      <c r="B16" s="1145"/>
      <c r="C16" s="726"/>
      <c r="D16" s="928"/>
      <c r="E16" s="728"/>
      <c r="F16" s="926"/>
      <c r="G16" s="730"/>
      <c r="H16" s="731"/>
      <c r="I16" s="1155"/>
      <c r="J16" s="464"/>
      <c r="K16" s="464"/>
      <c r="L16" s="724"/>
      <c r="M16" s="465"/>
    </row>
    <row r="17" spans="1:17" s="466" customFormat="1" ht="12.75" customHeight="1" x14ac:dyDescent="0.25">
      <c r="A17" s="464"/>
      <c r="B17" s="1145"/>
      <c r="C17" s="726"/>
      <c r="D17" s="928"/>
      <c r="E17" s="728"/>
      <c r="F17" s="926"/>
      <c r="G17" s="730"/>
      <c r="H17" s="731"/>
      <c r="I17" s="1155"/>
      <c r="J17" s="464"/>
      <c r="K17" s="464"/>
      <c r="L17" s="724"/>
      <c r="M17" s="465"/>
    </row>
    <row r="18" spans="1:17" s="466" customFormat="1" ht="12.75" customHeight="1" x14ac:dyDescent="0.25">
      <c r="A18" s="464"/>
      <c r="B18" s="1145"/>
      <c r="C18" s="726"/>
      <c r="D18" s="928"/>
      <c r="E18" s="728"/>
      <c r="F18" s="926"/>
      <c r="G18" s="730"/>
      <c r="H18" s="731"/>
      <c r="I18" s="1155"/>
      <c r="J18" s="464"/>
      <c r="K18" s="464"/>
      <c r="L18" s="724"/>
      <c r="M18" s="465"/>
    </row>
    <row r="19" spans="1:17" s="466" customFormat="1" ht="12.75" customHeight="1" x14ac:dyDescent="0.25">
      <c r="A19" s="464"/>
      <c r="B19" s="1145"/>
      <c r="C19" s="726"/>
      <c r="D19" s="928"/>
      <c r="E19" s="728"/>
      <c r="F19" s="926"/>
      <c r="G19" s="730"/>
      <c r="H19" s="731"/>
      <c r="I19" s="1155"/>
      <c r="J19" s="464"/>
      <c r="K19" s="464"/>
      <c r="L19" s="465"/>
      <c r="M19" s="465"/>
    </row>
    <row r="20" spans="1:17" s="466" customFormat="1" ht="12" customHeight="1" x14ac:dyDescent="0.25">
      <c r="A20" s="464"/>
      <c r="B20" s="1145"/>
      <c r="C20" s="726"/>
      <c r="D20" s="928"/>
      <c r="E20" s="728"/>
      <c r="F20" s="926"/>
      <c r="G20" s="730"/>
      <c r="H20" s="731"/>
      <c r="I20" s="1155"/>
      <c r="J20" s="464"/>
      <c r="K20" s="464"/>
      <c r="L20" s="465"/>
      <c r="M20" s="465"/>
    </row>
    <row r="21" spans="1:17" s="466" customFormat="1" ht="12.75" customHeight="1" x14ac:dyDescent="0.25">
      <c r="A21" s="464"/>
      <c r="B21" s="1145"/>
      <c r="C21" s="726"/>
      <c r="D21" s="928"/>
      <c r="E21" s="728"/>
      <c r="F21" s="926"/>
      <c r="G21" s="730"/>
      <c r="H21" s="731"/>
      <c r="I21" s="1155"/>
      <c r="J21" s="464"/>
      <c r="K21" s="464"/>
      <c r="L21" s="465"/>
      <c r="M21" s="465"/>
    </row>
    <row r="22" spans="1:17" s="25" customFormat="1" ht="12.75" customHeight="1" x14ac:dyDescent="0.25">
      <c r="A22" s="464"/>
      <c r="B22" s="1145"/>
      <c r="C22" s="726"/>
      <c r="D22" s="928"/>
      <c r="E22" s="728"/>
      <c r="F22" s="926"/>
      <c r="G22" s="730"/>
      <c r="H22" s="731"/>
      <c r="I22" s="1155"/>
      <c r="J22" s="464"/>
      <c r="K22" s="464"/>
      <c r="L22" s="465"/>
      <c r="M22" s="465"/>
      <c r="N22" s="466"/>
      <c r="O22" s="466"/>
      <c r="P22" s="466"/>
      <c r="Q22" s="466"/>
    </row>
    <row r="23" spans="1:17" s="171" customFormat="1" ht="18.75" customHeight="1" x14ac:dyDescent="0.3">
      <c r="A23" s="467"/>
      <c r="B23" s="1321"/>
      <c r="C23" s="1321"/>
      <c r="D23" s="1321"/>
      <c r="E23" s="1159" t="s">
        <v>90</v>
      </c>
      <c r="F23" s="703">
        <f>SUM(F8:F21)</f>
        <v>0</v>
      </c>
      <c r="G23" s="737">
        <f>SUM(G8:G22)</f>
        <v>0</v>
      </c>
      <c r="H23" s="918"/>
      <c r="I23" s="436"/>
      <c r="J23" s="25"/>
      <c r="K23" s="25"/>
      <c r="L23" s="25"/>
      <c r="M23" s="25"/>
      <c r="N23" s="25"/>
      <c r="O23" s="25"/>
      <c r="P23" s="25"/>
      <c r="Q23" s="25"/>
    </row>
    <row r="24" spans="1:17" s="18" customFormat="1" ht="19.350000000000001" customHeight="1" x14ac:dyDescent="0.3">
      <c r="A24" s="171"/>
      <c r="B24" s="919"/>
      <c r="C24" s="919"/>
      <c r="D24" s="620"/>
      <c r="E24" s="1160" t="s">
        <v>92</v>
      </c>
      <c r="F24" s="929">
        <f>SUM(G5-F23)</f>
        <v>4000</v>
      </c>
      <c r="G24" s="1153"/>
      <c r="H24" s="413"/>
      <c r="I24" s="1156"/>
      <c r="J24" s="171"/>
      <c r="K24" s="171"/>
      <c r="L24" s="171"/>
      <c r="M24" s="171"/>
      <c r="N24" s="171"/>
      <c r="O24" s="171"/>
      <c r="P24" s="171"/>
      <c r="Q24" s="171"/>
    </row>
    <row r="25" spans="1:17" s="18" customFormat="1" ht="13.8" x14ac:dyDescent="0.25">
      <c r="B25" s="286"/>
      <c r="C25" s="920"/>
      <c r="D25" s="175"/>
      <c r="E25" s="1161"/>
      <c r="F25" s="921"/>
      <c r="G25" s="909"/>
      <c r="H25" s="406"/>
      <c r="I25" s="277"/>
    </row>
    <row r="26" spans="1:17" s="18" customFormat="1" ht="13.8" x14ac:dyDescent="0.25">
      <c r="B26" s="286"/>
      <c r="C26" s="920"/>
      <c r="D26" s="175"/>
      <c r="E26" s="1161"/>
      <c r="F26" s="921"/>
      <c r="G26" s="909"/>
      <c r="H26" s="406"/>
      <c r="I26" s="277"/>
    </row>
    <row r="27" spans="1:17" s="18" customFormat="1" ht="13.8" x14ac:dyDescent="0.25">
      <c r="B27" s="286"/>
      <c r="C27" s="922"/>
      <c r="D27" s="179"/>
      <c r="E27" s="1162"/>
      <c r="F27" s="921"/>
      <c r="G27" s="909"/>
      <c r="H27" s="406"/>
      <c r="I27" s="277"/>
    </row>
    <row r="28" spans="1:17" s="18" customFormat="1" ht="13.8" x14ac:dyDescent="0.25">
      <c r="B28" s="278"/>
      <c r="C28" s="277"/>
      <c r="D28" s="101"/>
      <c r="E28" s="529"/>
      <c r="F28" s="583"/>
      <c r="G28" s="911"/>
      <c r="H28" s="406"/>
      <c r="I28" s="277"/>
    </row>
    <row r="29" spans="1:17" s="18" customFormat="1" ht="13.8" x14ac:dyDescent="0.25">
      <c r="B29" s="278"/>
      <c r="C29" s="277"/>
      <c r="D29" s="101"/>
      <c r="E29" s="529"/>
      <c r="F29" s="583"/>
      <c r="G29" s="911"/>
      <c r="H29" s="406"/>
      <c r="I29" s="277"/>
    </row>
    <row r="30" spans="1:17" s="18" customFormat="1" ht="13.8" x14ac:dyDescent="0.25">
      <c r="B30" s="278"/>
      <c r="C30" s="277"/>
      <c r="D30" s="101"/>
      <c r="E30" s="529"/>
      <c r="F30" s="583"/>
      <c r="G30" s="911"/>
      <c r="H30" s="406"/>
      <c r="I30" s="277"/>
    </row>
    <row r="31" spans="1:17" s="18" customFormat="1" ht="13.8" x14ac:dyDescent="0.25">
      <c r="B31" s="278"/>
      <c r="C31" s="277"/>
      <c r="D31" s="101"/>
      <c r="E31" s="529"/>
      <c r="F31" s="583"/>
      <c r="G31" s="911"/>
      <c r="H31" s="406"/>
      <c r="I31" s="277"/>
    </row>
    <row r="32" spans="1:17" s="18" customFormat="1" ht="13.8" x14ac:dyDescent="0.25">
      <c r="B32" s="278"/>
      <c r="C32" s="277"/>
      <c r="D32" s="101"/>
      <c r="E32" s="529"/>
      <c r="F32" s="583"/>
      <c r="G32" s="911"/>
      <c r="H32" s="406"/>
      <c r="I32" s="277"/>
    </row>
    <row r="33" spans="2:9" s="18" customFormat="1" ht="13.8" x14ac:dyDescent="0.25">
      <c r="B33" s="278"/>
      <c r="C33" s="277"/>
      <c r="D33" s="101"/>
      <c r="E33" s="529"/>
      <c r="F33" s="583"/>
      <c r="G33" s="911"/>
      <c r="H33" s="406"/>
      <c r="I33" s="277"/>
    </row>
    <row r="34" spans="2:9" s="18" customFormat="1" ht="13.8" x14ac:dyDescent="0.25">
      <c r="B34" s="278"/>
      <c r="C34" s="277"/>
      <c r="D34" s="101"/>
      <c r="E34" s="529"/>
      <c r="F34" s="583"/>
      <c r="G34" s="911"/>
      <c r="H34" s="406"/>
      <c r="I34" s="277"/>
    </row>
    <row r="35" spans="2:9" s="18" customFormat="1" ht="13.8" x14ac:dyDescent="0.25">
      <c r="B35" s="278"/>
      <c r="C35" s="277"/>
      <c r="D35" s="101"/>
      <c r="E35" s="529"/>
      <c r="F35" s="583"/>
      <c r="G35" s="911"/>
      <c r="H35" s="406"/>
      <c r="I35" s="277"/>
    </row>
    <row r="36" spans="2:9" s="18" customFormat="1" ht="13.8" x14ac:dyDescent="0.25">
      <c r="B36" s="278"/>
      <c r="C36" s="277"/>
      <c r="D36" s="101"/>
      <c r="E36" s="529"/>
      <c r="F36" s="583"/>
      <c r="G36" s="911"/>
      <c r="H36" s="406"/>
      <c r="I36" s="277"/>
    </row>
    <row r="37" spans="2:9" s="18" customFormat="1" ht="13.8" x14ac:dyDescent="0.25">
      <c r="B37" s="278"/>
      <c r="C37" s="277"/>
      <c r="D37" s="101"/>
      <c r="E37" s="529"/>
      <c r="F37" s="583"/>
      <c r="G37" s="911"/>
      <c r="H37" s="406"/>
      <c r="I37" s="277"/>
    </row>
    <row r="38" spans="2:9" s="18" customFormat="1" ht="13.8" x14ac:dyDescent="0.25">
      <c r="B38" s="278"/>
      <c r="C38" s="277"/>
      <c r="D38" s="101"/>
      <c r="E38" s="529"/>
      <c r="F38" s="583"/>
      <c r="G38" s="911"/>
      <c r="H38" s="406"/>
      <c r="I38" s="277"/>
    </row>
    <row r="39" spans="2:9" s="18" customFormat="1" ht="13.8" x14ac:dyDescent="0.25">
      <c r="B39" s="278"/>
      <c r="C39" s="277"/>
      <c r="D39" s="101"/>
      <c r="E39" s="529"/>
      <c r="F39" s="583"/>
      <c r="G39" s="911"/>
      <c r="H39" s="406"/>
      <c r="I39" s="277"/>
    </row>
    <row r="40" spans="2:9" s="18" customFormat="1" ht="13.8" x14ac:dyDescent="0.25">
      <c r="B40" s="278"/>
      <c r="C40" s="277"/>
      <c r="D40" s="101"/>
      <c r="E40" s="529"/>
      <c r="F40" s="583"/>
      <c r="G40" s="911"/>
      <c r="H40" s="406"/>
      <c r="I40" s="277"/>
    </row>
    <row r="41" spans="2:9" s="18" customFormat="1" ht="13.8" x14ac:dyDescent="0.25">
      <c r="B41" s="278"/>
      <c r="C41" s="277"/>
      <c r="D41" s="101"/>
      <c r="E41" s="529"/>
      <c r="F41" s="583"/>
      <c r="G41" s="911"/>
      <c r="H41" s="406"/>
      <c r="I41" s="277"/>
    </row>
    <row r="42" spans="2:9" s="18" customFormat="1" ht="13.8" x14ac:dyDescent="0.25">
      <c r="B42" s="278"/>
      <c r="C42" s="277"/>
      <c r="D42" s="101"/>
      <c r="E42" s="529"/>
      <c r="F42" s="583"/>
      <c r="G42" s="911"/>
      <c r="H42" s="406"/>
      <c r="I42" s="277"/>
    </row>
    <row r="43" spans="2:9" s="18" customFormat="1" ht="13.8" x14ac:dyDescent="0.25">
      <c r="B43" s="278"/>
      <c r="C43" s="277"/>
      <c r="D43" s="101"/>
      <c r="E43" s="529"/>
      <c r="F43" s="583"/>
      <c r="G43" s="911"/>
      <c r="H43" s="406"/>
      <c r="I43" s="277"/>
    </row>
    <row r="44" spans="2:9" s="18" customFormat="1" ht="13.8" x14ac:dyDescent="0.25">
      <c r="B44" s="278"/>
      <c r="C44" s="277"/>
      <c r="D44" s="101"/>
      <c r="E44" s="529"/>
      <c r="F44" s="583"/>
      <c r="G44" s="911"/>
      <c r="H44" s="406"/>
      <c r="I44" s="277"/>
    </row>
    <row r="45" spans="2:9" s="18" customFormat="1" ht="13.8" x14ac:dyDescent="0.25">
      <c r="B45" s="278"/>
      <c r="C45" s="277"/>
      <c r="D45" s="101"/>
      <c r="E45" s="529"/>
      <c r="F45" s="583"/>
      <c r="G45" s="911"/>
      <c r="H45" s="406"/>
      <c r="I45" s="277"/>
    </row>
    <row r="46" spans="2:9" s="18" customFormat="1" ht="13.8" x14ac:dyDescent="0.25">
      <c r="B46" s="278"/>
      <c r="C46" s="277"/>
      <c r="D46" s="101"/>
      <c r="E46" s="529"/>
      <c r="F46" s="583"/>
      <c r="G46" s="911"/>
      <c r="H46" s="406"/>
      <c r="I46" s="277"/>
    </row>
    <row r="47" spans="2:9" s="18" customFormat="1" ht="13.8" x14ac:dyDescent="0.25">
      <c r="B47" s="278"/>
      <c r="C47" s="277"/>
      <c r="D47" s="101"/>
      <c r="E47" s="529"/>
      <c r="F47" s="583"/>
      <c r="G47" s="911"/>
      <c r="H47" s="406"/>
      <c r="I47" s="277"/>
    </row>
    <row r="48" spans="2:9" s="18" customFormat="1" ht="13.8" x14ac:dyDescent="0.25">
      <c r="B48" s="278"/>
      <c r="C48" s="277"/>
      <c r="D48" s="101"/>
      <c r="E48" s="529"/>
      <c r="F48" s="583"/>
      <c r="G48" s="911"/>
      <c r="H48" s="406"/>
      <c r="I48" s="277"/>
    </row>
    <row r="49" spans="2:9" s="18" customFormat="1" ht="13.8" x14ac:dyDescent="0.25">
      <c r="B49" s="278"/>
      <c r="C49" s="277"/>
      <c r="D49" s="101"/>
      <c r="E49" s="529"/>
      <c r="F49" s="583"/>
      <c r="G49" s="911"/>
      <c r="H49" s="406"/>
      <c r="I49" s="277"/>
    </row>
    <row r="50" spans="2:9" s="18" customFormat="1" ht="13.8" x14ac:dyDescent="0.25">
      <c r="B50" s="278"/>
      <c r="C50" s="277"/>
      <c r="D50" s="101"/>
      <c r="E50" s="529"/>
      <c r="F50" s="583"/>
      <c r="G50" s="911"/>
      <c r="H50" s="406"/>
      <c r="I50" s="277"/>
    </row>
    <row r="51" spans="2:9" s="18" customFormat="1" ht="13.8" x14ac:dyDescent="0.25">
      <c r="B51" s="278"/>
      <c r="C51" s="277"/>
      <c r="D51" s="101"/>
      <c r="E51" s="529"/>
      <c r="F51" s="583"/>
      <c r="G51" s="911"/>
      <c r="H51" s="406"/>
      <c r="I51" s="277"/>
    </row>
    <row r="52" spans="2:9" s="18" customFormat="1" ht="13.8" x14ac:dyDescent="0.25">
      <c r="B52" s="278"/>
      <c r="C52" s="278"/>
      <c r="D52" s="101"/>
      <c r="E52" s="528"/>
      <c r="F52" s="583"/>
      <c r="G52" s="911"/>
      <c r="H52" s="223"/>
      <c r="I52" s="278"/>
    </row>
    <row r="53" spans="2:9" s="18" customFormat="1" ht="13.8" x14ac:dyDescent="0.25">
      <c r="B53" s="278"/>
      <c r="C53" s="278"/>
      <c r="D53" s="101"/>
      <c r="E53" s="528"/>
      <c r="F53" s="583"/>
      <c r="G53" s="911"/>
      <c r="H53" s="223"/>
      <c r="I53" s="278"/>
    </row>
    <row r="54" spans="2:9" s="18" customFormat="1" ht="13.8" x14ac:dyDescent="0.25">
      <c r="B54" s="278"/>
      <c r="C54" s="278"/>
      <c r="D54" s="101"/>
      <c r="E54" s="528"/>
      <c r="F54" s="583"/>
      <c r="G54" s="911"/>
      <c r="H54" s="223"/>
      <c r="I54" s="278"/>
    </row>
    <row r="55" spans="2:9" s="18" customFormat="1" ht="13.8" x14ac:dyDescent="0.25">
      <c r="B55" s="278"/>
      <c r="C55" s="278"/>
      <c r="D55" s="101"/>
      <c r="E55" s="528"/>
      <c r="F55" s="583"/>
      <c r="G55" s="911"/>
      <c r="H55" s="223"/>
      <c r="I55" s="278"/>
    </row>
    <row r="56" spans="2:9" s="18" customFormat="1" ht="13.8" x14ac:dyDescent="0.25">
      <c r="B56" s="278"/>
      <c r="C56" s="278"/>
      <c r="D56" s="101"/>
      <c r="E56" s="528"/>
      <c r="F56" s="583"/>
      <c r="G56" s="911"/>
      <c r="H56" s="223"/>
      <c r="I56" s="278"/>
    </row>
    <row r="57" spans="2:9" s="18" customFormat="1" ht="13.8" x14ac:dyDescent="0.25">
      <c r="B57" s="278"/>
      <c r="C57" s="278"/>
      <c r="D57" s="101"/>
      <c r="E57" s="528"/>
      <c r="F57" s="583"/>
      <c r="G57" s="911"/>
      <c r="H57" s="223"/>
      <c r="I57" s="278"/>
    </row>
    <row r="58" spans="2:9" s="18" customFormat="1" ht="13.8" x14ac:dyDescent="0.25">
      <c r="B58" s="278"/>
      <c r="C58" s="278"/>
      <c r="D58" s="101"/>
      <c r="E58" s="528"/>
      <c r="F58" s="583"/>
      <c r="G58" s="911"/>
      <c r="H58" s="223"/>
      <c r="I58" s="278"/>
    </row>
    <row r="59" spans="2:9" s="18" customFormat="1" ht="13.8" x14ac:dyDescent="0.25">
      <c r="B59" s="278"/>
      <c r="C59" s="278"/>
      <c r="D59" s="101"/>
      <c r="E59" s="528"/>
      <c r="F59" s="583"/>
      <c r="G59" s="911"/>
      <c r="H59" s="223"/>
      <c r="I59" s="278"/>
    </row>
    <row r="60" spans="2:9" s="18" customFormat="1" ht="13.8" x14ac:dyDescent="0.25">
      <c r="B60" s="278"/>
      <c r="C60" s="278"/>
      <c r="D60" s="101"/>
      <c r="E60" s="528"/>
      <c r="F60" s="583"/>
      <c r="G60" s="911"/>
      <c r="H60" s="223"/>
      <c r="I60" s="278"/>
    </row>
    <row r="61" spans="2:9" s="18" customFormat="1" ht="13.8" x14ac:dyDescent="0.25">
      <c r="B61" s="278"/>
      <c r="C61" s="278"/>
      <c r="D61" s="101"/>
      <c r="E61" s="528"/>
      <c r="F61" s="583"/>
      <c r="G61" s="911"/>
      <c r="H61" s="223"/>
      <c r="I61" s="278"/>
    </row>
    <row r="62" spans="2:9" s="18" customFormat="1" ht="13.8" x14ac:dyDescent="0.25">
      <c r="B62" s="278"/>
      <c r="C62" s="278"/>
      <c r="D62" s="101"/>
      <c r="E62" s="528"/>
      <c r="F62" s="583"/>
      <c r="G62" s="911"/>
      <c r="H62" s="223"/>
      <c r="I62" s="278"/>
    </row>
    <row r="63" spans="2:9" s="18" customFormat="1" ht="13.8" x14ac:dyDescent="0.25">
      <c r="B63" s="278"/>
      <c r="C63" s="278"/>
      <c r="D63" s="101"/>
      <c r="E63" s="528"/>
      <c r="F63" s="583"/>
      <c r="G63" s="911"/>
      <c r="H63" s="223"/>
      <c r="I63" s="278"/>
    </row>
    <row r="64" spans="2:9" s="18" customFormat="1" ht="13.8" x14ac:dyDescent="0.25">
      <c r="B64" s="278"/>
      <c r="C64" s="278"/>
      <c r="D64" s="101"/>
      <c r="E64" s="528"/>
      <c r="F64" s="583"/>
      <c r="G64" s="911"/>
      <c r="H64" s="223"/>
      <c r="I64" s="278"/>
    </row>
    <row r="65" spans="2:9" s="18" customFormat="1" ht="13.8" x14ac:dyDescent="0.25">
      <c r="B65" s="278"/>
      <c r="C65" s="278"/>
      <c r="D65" s="101"/>
      <c r="E65" s="528"/>
      <c r="F65" s="583"/>
      <c r="G65" s="911"/>
      <c r="H65" s="223"/>
      <c r="I65" s="278"/>
    </row>
    <row r="66" spans="2:9" s="18" customFormat="1" ht="13.8" x14ac:dyDescent="0.25">
      <c r="B66" s="278"/>
      <c r="C66" s="278"/>
      <c r="D66" s="101"/>
      <c r="E66" s="528"/>
      <c r="F66" s="583"/>
      <c r="G66" s="911"/>
      <c r="H66" s="223"/>
      <c r="I66" s="278"/>
    </row>
    <row r="67" spans="2:9" s="18" customFormat="1" ht="13.8" x14ac:dyDescent="0.25">
      <c r="B67" s="278"/>
      <c r="C67" s="278"/>
      <c r="D67" s="101"/>
      <c r="E67" s="528"/>
      <c r="F67" s="583"/>
      <c r="G67" s="911"/>
      <c r="H67" s="223"/>
      <c r="I67" s="278"/>
    </row>
    <row r="68" spans="2:9" s="18" customFormat="1" ht="13.8" x14ac:dyDescent="0.25">
      <c r="B68" s="278"/>
      <c r="C68" s="278"/>
      <c r="D68" s="101"/>
      <c r="E68" s="528"/>
      <c r="F68" s="583"/>
      <c r="G68" s="911"/>
      <c r="H68" s="223"/>
      <c r="I68" s="278"/>
    </row>
    <row r="69" spans="2:9" s="18" customFormat="1" ht="13.8" x14ac:dyDescent="0.25">
      <c r="B69" s="278"/>
      <c r="C69" s="278"/>
      <c r="D69" s="101"/>
      <c r="E69" s="528"/>
      <c r="F69" s="583"/>
      <c r="G69" s="911"/>
      <c r="H69" s="223"/>
      <c r="I69" s="278"/>
    </row>
    <row r="70" spans="2:9" s="18" customFormat="1" ht="13.8" x14ac:dyDescent="0.25">
      <c r="B70" s="278"/>
      <c r="C70" s="278"/>
      <c r="D70" s="101"/>
      <c r="E70" s="528"/>
      <c r="F70" s="583"/>
      <c r="G70" s="911"/>
      <c r="H70" s="223"/>
      <c r="I70" s="278"/>
    </row>
    <row r="71" spans="2:9" s="18" customFormat="1" ht="13.8" x14ac:dyDescent="0.25">
      <c r="B71" s="278"/>
      <c r="C71" s="278"/>
      <c r="D71" s="101"/>
      <c r="E71" s="528"/>
      <c r="F71" s="583"/>
      <c r="G71" s="911"/>
      <c r="H71" s="223"/>
      <c r="I71" s="278"/>
    </row>
    <row r="72" spans="2:9" s="18" customFormat="1" ht="13.8" x14ac:dyDescent="0.25">
      <c r="B72" s="278"/>
      <c r="C72" s="278"/>
      <c r="D72" s="101"/>
      <c r="E72" s="528"/>
      <c r="F72" s="583"/>
      <c r="G72" s="911"/>
      <c r="H72" s="223"/>
      <c r="I72" s="278"/>
    </row>
    <row r="73" spans="2:9" s="18" customFormat="1" ht="13.8" x14ac:dyDescent="0.25">
      <c r="B73" s="278"/>
      <c r="C73" s="278"/>
      <c r="D73" s="101"/>
      <c r="E73" s="528"/>
      <c r="F73" s="583"/>
      <c r="G73" s="911"/>
      <c r="H73" s="223"/>
      <c r="I73" s="278"/>
    </row>
    <row r="74" spans="2:9" s="18" customFormat="1" ht="13.8" x14ac:dyDescent="0.25">
      <c r="B74" s="278"/>
      <c r="C74" s="278"/>
      <c r="D74" s="101"/>
      <c r="E74" s="528"/>
      <c r="F74" s="583"/>
      <c r="G74" s="911"/>
      <c r="H74" s="223"/>
      <c r="I74" s="278"/>
    </row>
    <row r="75" spans="2:9" s="18" customFormat="1" ht="13.8" x14ac:dyDescent="0.25">
      <c r="B75" s="278"/>
      <c r="C75" s="278"/>
      <c r="D75" s="101"/>
      <c r="E75" s="528"/>
      <c r="F75" s="583"/>
      <c r="G75" s="911"/>
      <c r="H75" s="223"/>
      <c r="I75" s="278"/>
    </row>
    <row r="76" spans="2:9" s="18" customFormat="1" ht="13.8" x14ac:dyDescent="0.25">
      <c r="B76" s="278"/>
      <c r="C76" s="278"/>
      <c r="D76" s="101"/>
      <c r="E76" s="528"/>
      <c r="F76" s="583"/>
      <c r="G76" s="911"/>
      <c r="H76" s="223"/>
      <c r="I76" s="278"/>
    </row>
    <row r="77" spans="2:9" s="18" customFormat="1" ht="13.8" x14ac:dyDescent="0.25">
      <c r="B77" s="278"/>
      <c r="C77" s="278"/>
      <c r="D77" s="101"/>
      <c r="E77" s="528"/>
      <c r="F77" s="583"/>
      <c r="G77" s="911"/>
      <c r="H77" s="223"/>
      <c r="I77" s="278"/>
    </row>
    <row r="78" spans="2:9" s="18" customFormat="1" ht="13.8" x14ac:dyDescent="0.25">
      <c r="B78" s="278"/>
      <c r="C78" s="278"/>
      <c r="D78" s="101"/>
      <c r="E78" s="528"/>
      <c r="F78" s="583"/>
      <c r="G78" s="911"/>
      <c r="H78" s="223"/>
      <c r="I78" s="278"/>
    </row>
    <row r="79" spans="2:9" s="18" customFormat="1" ht="13.8" x14ac:dyDescent="0.25">
      <c r="B79" s="278"/>
      <c r="C79" s="278"/>
      <c r="D79" s="101"/>
      <c r="E79" s="528"/>
      <c r="F79" s="583"/>
      <c r="G79" s="911"/>
      <c r="H79" s="223"/>
      <c r="I79" s="278"/>
    </row>
    <row r="80" spans="2:9" s="18" customFormat="1" ht="13.8" x14ac:dyDescent="0.25">
      <c r="B80" s="278"/>
      <c r="C80" s="278"/>
      <c r="D80" s="101"/>
      <c r="E80" s="528"/>
      <c r="F80" s="583"/>
      <c r="G80" s="911"/>
      <c r="H80" s="223"/>
      <c r="I80" s="278"/>
    </row>
    <row r="81" spans="2:9" s="18" customFormat="1" ht="13.8" x14ac:dyDescent="0.25">
      <c r="B81" s="278"/>
      <c r="C81" s="278"/>
      <c r="D81" s="101"/>
      <c r="E81" s="528"/>
      <c r="F81" s="583"/>
      <c r="G81" s="911"/>
      <c r="H81" s="223"/>
      <c r="I81" s="278"/>
    </row>
    <row r="82" spans="2:9" s="18" customFormat="1" ht="13.8" x14ac:dyDescent="0.25">
      <c r="B82" s="278"/>
      <c r="C82" s="278"/>
      <c r="D82" s="101"/>
      <c r="E82" s="528"/>
      <c r="F82" s="583"/>
      <c r="G82" s="911"/>
      <c r="H82" s="223"/>
      <c r="I82" s="278"/>
    </row>
    <row r="83" spans="2:9" s="18" customFormat="1" ht="13.8" x14ac:dyDescent="0.25">
      <c r="B83" s="278"/>
      <c r="C83" s="278"/>
      <c r="D83" s="101"/>
      <c r="E83" s="528"/>
      <c r="F83" s="583"/>
      <c r="G83" s="911"/>
      <c r="H83" s="223"/>
      <c r="I83" s="278"/>
    </row>
    <row r="84" spans="2:9" s="18" customFormat="1" ht="13.8" x14ac:dyDescent="0.25">
      <c r="B84" s="278"/>
      <c r="C84" s="278"/>
      <c r="D84" s="101"/>
      <c r="E84" s="528"/>
      <c r="F84" s="583"/>
      <c r="G84" s="911"/>
      <c r="H84" s="223"/>
      <c r="I84" s="278"/>
    </row>
    <row r="85" spans="2:9" s="18" customFormat="1" ht="13.8" x14ac:dyDescent="0.25">
      <c r="B85" s="278"/>
      <c r="C85" s="278"/>
      <c r="D85" s="101"/>
      <c r="E85" s="528"/>
      <c r="F85" s="583"/>
      <c r="G85" s="911"/>
      <c r="H85" s="223"/>
      <c r="I85" s="278"/>
    </row>
    <row r="86" spans="2:9" s="18" customFormat="1" ht="13.8" x14ac:dyDescent="0.25">
      <c r="B86" s="278"/>
      <c r="C86" s="278"/>
      <c r="D86" s="101"/>
      <c r="E86" s="528"/>
      <c r="F86" s="583"/>
      <c r="G86" s="911"/>
      <c r="H86" s="223"/>
      <c r="I86" s="278"/>
    </row>
    <row r="87" spans="2:9" s="18" customFormat="1" ht="13.8" x14ac:dyDescent="0.25">
      <c r="B87" s="278"/>
      <c r="C87" s="278"/>
      <c r="D87" s="101"/>
      <c r="E87" s="528"/>
      <c r="F87" s="583"/>
      <c r="G87" s="911"/>
      <c r="H87" s="223"/>
      <c r="I87" s="278"/>
    </row>
    <row r="88" spans="2:9" s="18" customFormat="1" ht="13.8" x14ac:dyDescent="0.25">
      <c r="B88" s="278"/>
      <c r="C88" s="278"/>
      <c r="D88" s="101"/>
      <c r="E88" s="528"/>
      <c r="F88" s="583"/>
      <c r="G88" s="911"/>
      <c r="H88" s="223"/>
      <c r="I88" s="278"/>
    </row>
    <row r="89" spans="2:9" s="18" customFormat="1" ht="13.8" x14ac:dyDescent="0.25">
      <c r="B89" s="278"/>
      <c r="C89" s="278"/>
      <c r="D89" s="101"/>
      <c r="E89" s="528"/>
      <c r="F89" s="583"/>
      <c r="G89" s="911"/>
      <c r="H89" s="223"/>
      <c r="I89" s="278"/>
    </row>
    <row r="90" spans="2:9" s="18" customFormat="1" ht="13.8" x14ac:dyDescent="0.25">
      <c r="B90" s="278"/>
      <c r="C90" s="278"/>
      <c r="D90" s="101"/>
      <c r="E90" s="528"/>
      <c r="F90" s="583"/>
      <c r="G90" s="911"/>
      <c r="H90" s="223"/>
      <c r="I90" s="278"/>
    </row>
    <row r="91" spans="2:9" s="18" customFormat="1" ht="13.8" x14ac:dyDescent="0.25">
      <c r="B91" s="278"/>
      <c r="C91" s="278"/>
      <c r="D91" s="101"/>
      <c r="E91" s="528"/>
      <c r="F91" s="583"/>
      <c r="G91" s="911"/>
      <c r="H91" s="223"/>
      <c r="I91" s="278"/>
    </row>
    <row r="92" spans="2:9" s="18" customFormat="1" ht="13.8" x14ac:dyDescent="0.25">
      <c r="B92" s="278"/>
      <c r="C92" s="278"/>
      <c r="D92" s="101"/>
      <c r="E92" s="528"/>
      <c r="F92" s="583"/>
      <c r="G92" s="911"/>
      <c r="H92" s="223"/>
      <c r="I92" s="278"/>
    </row>
    <row r="93" spans="2:9" s="18" customFormat="1" ht="13.8" x14ac:dyDescent="0.25">
      <c r="B93" s="278"/>
      <c r="C93" s="278"/>
      <c r="D93" s="101"/>
      <c r="E93" s="528"/>
      <c r="F93" s="583"/>
      <c r="G93" s="911"/>
      <c r="H93" s="223"/>
      <c r="I93" s="278"/>
    </row>
    <row r="94" spans="2:9" s="18" customFormat="1" ht="13.8" x14ac:dyDescent="0.25">
      <c r="B94" s="278"/>
      <c r="C94" s="278"/>
      <c r="D94" s="101"/>
      <c r="E94" s="528"/>
      <c r="F94" s="583"/>
      <c r="G94" s="911"/>
      <c r="H94" s="223"/>
      <c r="I94" s="278"/>
    </row>
    <row r="95" spans="2:9" s="18" customFormat="1" ht="13.8" x14ac:dyDescent="0.25">
      <c r="B95" s="278"/>
      <c r="C95" s="278"/>
      <c r="D95" s="101"/>
      <c r="E95" s="528"/>
      <c r="F95" s="583"/>
      <c r="G95" s="911"/>
      <c r="H95" s="223"/>
      <c r="I95" s="278"/>
    </row>
    <row r="96" spans="2:9" s="18" customFormat="1" ht="13.2" x14ac:dyDescent="0.25">
      <c r="B96" s="88"/>
      <c r="C96" s="88"/>
      <c r="D96" s="424"/>
      <c r="E96" s="459"/>
      <c r="F96" s="590"/>
      <c r="G96" s="89"/>
      <c r="I96" s="88"/>
    </row>
    <row r="97" spans="2:9" s="18" customFormat="1" ht="13.2" x14ac:dyDescent="0.25">
      <c r="B97" s="88"/>
      <c r="C97" s="88"/>
      <c r="D97" s="424"/>
      <c r="E97" s="459"/>
      <c r="F97" s="590"/>
      <c r="G97" s="89"/>
      <c r="I97" s="88"/>
    </row>
    <row r="98" spans="2:9" s="18" customFormat="1" ht="13.2" x14ac:dyDescent="0.25">
      <c r="B98" s="88"/>
      <c r="C98" s="88"/>
      <c r="D98" s="424"/>
      <c r="E98" s="459"/>
      <c r="F98" s="590"/>
      <c r="G98" s="89"/>
      <c r="I98" s="88"/>
    </row>
    <row r="99" spans="2:9" s="18" customFormat="1" ht="13.2" x14ac:dyDescent="0.25">
      <c r="B99" s="88"/>
      <c r="C99" s="88"/>
      <c r="D99" s="424"/>
      <c r="E99" s="459"/>
      <c r="F99" s="590"/>
      <c r="G99" s="89"/>
      <c r="I99" s="88"/>
    </row>
    <row r="100" spans="2:9" s="18" customFormat="1" ht="13.2" x14ac:dyDescent="0.25">
      <c r="B100" s="88"/>
      <c r="C100" s="88"/>
      <c r="D100" s="424"/>
      <c r="E100" s="459"/>
      <c r="F100" s="590"/>
      <c r="G100" s="89"/>
      <c r="I100" s="88"/>
    </row>
    <row r="101" spans="2:9" s="18" customFormat="1" ht="13.2" x14ac:dyDescent="0.25">
      <c r="B101" s="88"/>
      <c r="C101" s="88"/>
      <c r="D101" s="424"/>
      <c r="E101" s="459"/>
      <c r="F101" s="590"/>
      <c r="G101" s="89"/>
      <c r="I101" s="88"/>
    </row>
    <row r="102" spans="2:9" s="18" customFormat="1" ht="13.2" x14ac:dyDescent="0.25">
      <c r="B102" s="88"/>
      <c r="C102" s="88"/>
      <c r="D102" s="424"/>
      <c r="E102" s="459"/>
      <c r="F102" s="590"/>
      <c r="G102" s="89"/>
      <c r="I102" s="88"/>
    </row>
    <row r="103" spans="2:9" s="18" customFormat="1" ht="13.2" x14ac:dyDescent="0.25">
      <c r="B103" s="88"/>
      <c r="C103" s="88"/>
      <c r="D103" s="424"/>
      <c r="E103" s="459"/>
      <c r="F103" s="590"/>
      <c r="G103" s="89"/>
      <c r="I103" s="88"/>
    </row>
    <row r="104" spans="2:9" s="18" customFormat="1" ht="13.2" x14ac:dyDescent="0.25">
      <c r="B104" s="88"/>
      <c r="C104" s="88"/>
      <c r="D104" s="424"/>
      <c r="E104" s="459"/>
      <c r="F104" s="590"/>
      <c r="G104" s="89"/>
      <c r="I104" s="88"/>
    </row>
    <row r="105" spans="2:9" s="18" customFormat="1" ht="13.2" x14ac:dyDescent="0.25">
      <c r="B105" s="88"/>
      <c r="C105" s="88"/>
      <c r="D105" s="424"/>
      <c r="E105" s="459"/>
      <c r="F105" s="590"/>
      <c r="G105" s="89"/>
      <c r="I105" s="88"/>
    </row>
    <row r="106" spans="2:9" s="18" customFormat="1" ht="13.2" x14ac:dyDescent="0.25">
      <c r="B106" s="88"/>
      <c r="C106" s="88"/>
      <c r="D106" s="424"/>
      <c r="E106" s="459"/>
      <c r="F106" s="590"/>
      <c r="G106" s="89"/>
      <c r="I106" s="88"/>
    </row>
    <row r="107" spans="2:9" s="18" customFormat="1" ht="13.2" x14ac:dyDescent="0.25">
      <c r="B107" s="88"/>
      <c r="C107" s="88"/>
      <c r="D107" s="424"/>
      <c r="E107" s="459"/>
      <c r="F107" s="590"/>
      <c r="G107" s="89"/>
      <c r="I107" s="88"/>
    </row>
    <row r="108" spans="2:9" s="18" customFormat="1" ht="13.2" x14ac:dyDescent="0.25">
      <c r="B108" s="88"/>
      <c r="C108" s="88"/>
      <c r="D108" s="424"/>
      <c r="E108" s="459"/>
      <c r="F108" s="590"/>
      <c r="G108" s="89"/>
      <c r="I108" s="88"/>
    </row>
    <row r="109" spans="2:9" s="18" customFormat="1" ht="13.2" x14ac:dyDescent="0.25">
      <c r="B109" s="88"/>
      <c r="C109" s="88"/>
      <c r="D109" s="424"/>
      <c r="E109" s="459"/>
      <c r="F109" s="590"/>
      <c r="G109" s="89"/>
      <c r="I109" s="88"/>
    </row>
    <row r="110" spans="2:9" s="18" customFormat="1" ht="13.2" x14ac:dyDescent="0.25">
      <c r="B110" s="88"/>
      <c r="C110" s="88"/>
      <c r="D110" s="424"/>
      <c r="E110" s="459"/>
      <c r="F110" s="590"/>
      <c r="G110" s="89"/>
      <c r="I110" s="88"/>
    </row>
    <row r="111" spans="2:9" s="18" customFormat="1" ht="13.2" x14ac:dyDescent="0.25">
      <c r="B111" s="88"/>
      <c r="C111" s="88"/>
      <c r="D111" s="424"/>
      <c r="E111" s="459"/>
      <c r="F111" s="590"/>
      <c r="G111" s="89"/>
      <c r="I111" s="88"/>
    </row>
    <row r="112" spans="2:9" s="18" customFormat="1" ht="13.2" x14ac:dyDescent="0.25">
      <c r="B112" s="88"/>
      <c r="C112" s="88"/>
      <c r="D112" s="424"/>
      <c r="E112" s="459"/>
      <c r="F112" s="590"/>
      <c r="G112" s="89"/>
      <c r="I112" s="88"/>
    </row>
    <row r="113" spans="2:9" s="18" customFormat="1" ht="13.2" x14ac:dyDescent="0.25">
      <c r="B113" s="88"/>
      <c r="C113" s="88"/>
      <c r="D113" s="424"/>
      <c r="E113" s="459"/>
      <c r="F113" s="590"/>
      <c r="G113" s="89"/>
      <c r="I113" s="88"/>
    </row>
    <row r="114" spans="2:9" s="18" customFormat="1" ht="13.2" x14ac:dyDescent="0.25">
      <c r="B114" s="88"/>
      <c r="C114" s="88"/>
      <c r="D114" s="424"/>
      <c r="E114" s="459"/>
      <c r="F114" s="590"/>
      <c r="G114" s="89"/>
      <c r="I114" s="88"/>
    </row>
    <row r="115" spans="2:9" s="18" customFormat="1" ht="13.2" x14ac:dyDescent="0.25">
      <c r="B115" s="88"/>
      <c r="C115" s="88"/>
      <c r="D115" s="424"/>
      <c r="E115" s="459"/>
      <c r="F115" s="590"/>
      <c r="G115" s="89"/>
      <c r="I115" s="88"/>
    </row>
    <row r="116" spans="2:9" s="18" customFormat="1" ht="13.2" x14ac:dyDescent="0.25">
      <c r="B116" s="88"/>
      <c r="C116" s="88"/>
      <c r="D116" s="424"/>
      <c r="E116" s="459"/>
      <c r="F116" s="590"/>
      <c r="G116" s="89"/>
      <c r="I116" s="88"/>
    </row>
    <row r="117" spans="2:9" s="18" customFormat="1" ht="13.2" x14ac:dyDescent="0.25">
      <c r="B117" s="88"/>
      <c r="C117" s="88"/>
      <c r="D117" s="424"/>
      <c r="E117" s="459"/>
      <c r="F117" s="590"/>
      <c r="G117" s="89"/>
      <c r="I117" s="88"/>
    </row>
    <row r="118" spans="2:9" s="18" customFormat="1" ht="13.2" x14ac:dyDescent="0.25">
      <c r="B118" s="88"/>
      <c r="C118" s="88"/>
      <c r="D118" s="424"/>
      <c r="E118" s="459"/>
      <c r="F118" s="590"/>
      <c r="G118" s="89"/>
      <c r="I118" s="88"/>
    </row>
    <row r="119" spans="2:9" s="18" customFormat="1" ht="13.2" x14ac:dyDescent="0.25">
      <c r="B119" s="88"/>
      <c r="C119" s="88"/>
      <c r="D119" s="424"/>
      <c r="E119" s="459"/>
      <c r="F119" s="590"/>
      <c r="G119" s="89"/>
      <c r="I119" s="88"/>
    </row>
    <row r="120" spans="2:9" s="18" customFormat="1" ht="13.2" x14ac:dyDescent="0.25">
      <c r="B120" s="88"/>
      <c r="C120" s="88"/>
      <c r="D120" s="424"/>
      <c r="E120" s="459"/>
      <c r="F120" s="590"/>
      <c r="G120" s="89"/>
      <c r="I120" s="88"/>
    </row>
    <row r="121" spans="2:9" s="18" customFormat="1" ht="13.2" x14ac:dyDescent="0.25">
      <c r="B121" s="88"/>
      <c r="C121" s="88"/>
      <c r="D121" s="424"/>
      <c r="E121" s="459"/>
      <c r="F121" s="590"/>
      <c r="G121" s="89"/>
      <c r="I121" s="88"/>
    </row>
    <row r="122" spans="2:9" s="18" customFormat="1" ht="13.2" x14ac:dyDescent="0.25">
      <c r="B122" s="88"/>
      <c r="C122" s="88"/>
      <c r="D122" s="424"/>
      <c r="E122" s="459"/>
      <c r="F122" s="590"/>
      <c r="G122" s="89"/>
      <c r="I122" s="88"/>
    </row>
    <row r="123" spans="2:9" s="18" customFormat="1" ht="13.2" x14ac:dyDescent="0.25">
      <c r="B123" s="88"/>
      <c r="C123" s="88"/>
      <c r="D123" s="424"/>
      <c r="E123" s="459"/>
      <c r="F123" s="590"/>
      <c r="G123" s="89"/>
      <c r="I123" s="88"/>
    </row>
    <row r="124" spans="2:9" s="18" customFormat="1" ht="13.2" x14ac:dyDescent="0.25">
      <c r="B124" s="88"/>
      <c r="C124" s="88"/>
      <c r="D124" s="424"/>
      <c r="E124" s="459"/>
      <c r="F124" s="590"/>
      <c r="G124" s="89"/>
      <c r="I124" s="88"/>
    </row>
    <row r="125" spans="2:9" s="18" customFormat="1" ht="13.2" x14ac:dyDescent="0.25">
      <c r="B125" s="88"/>
      <c r="C125" s="88"/>
      <c r="D125" s="424"/>
      <c r="E125" s="459"/>
      <c r="F125" s="590"/>
      <c r="G125" s="89"/>
      <c r="I125" s="88"/>
    </row>
    <row r="126" spans="2:9" s="18" customFormat="1" ht="13.2" x14ac:dyDescent="0.25">
      <c r="B126" s="88"/>
      <c r="C126" s="88"/>
      <c r="D126" s="424"/>
      <c r="E126" s="459"/>
      <c r="F126" s="590"/>
      <c r="G126" s="89"/>
      <c r="I126" s="88"/>
    </row>
    <row r="127" spans="2:9" s="18" customFormat="1" ht="13.2" x14ac:dyDescent="0.25">
      <c r="B127" s="88"/>
      <c r="C127" s="88"/>
      <c r="D127" s="424"/>
      <c r="E127" s="459"/>
      <c r="F127" s="590"/>
      <c r="G127" s="89"/>
      <c r="I127" s="88"/>
    </row>
    <row r="128" spans="2:9" s="18" customFormat="1" ht="13.2" x14ac:dyDescent="0.25">
      <c r="B128" s="88"/>
      <c r="C128" s="88"/>
      <c r="D128" s="424"/>
      <c r="E128" s="459"/>
      <c r="F128" s="590"/>
      <c r="G128" s="89"/>
      <c r="I128" s="88"/>
    </row>
    <row r="129" spans="2:9" s="18" customFormat="1" ht="13.2" x14ac:dyDescent="0.25">
      <c r="B129" s="88"/>
      <c r="C129" s="88"/>
      <c r="D129" s="424"/>
      <c r="E129" s="459"/>
      <c r="F129" s="590"/>
      <c r="G129" s="89"/>
      <c r="I129" s="88"/>
    </row>
    <row r="130" spans="2:9" s="18" customFormat="1" ht="13.2" x14ac:dyDescent="0.25">
      <c r="B130" s="88"/>
      <c r="C130" s="88"/>
      <c r="D130" s="424"/>
      <c r="E130" s="459"/>
      <c r="F130" s="590"/>
      <c r="G130" s="89"/>
      <c r="I130" s="88"/>
    </row>
    <row r="131" spans="2:9" s="18" customFormat="1" ht="13.2" x14ac:dyDescent="0.25">
      <c r="B131" s="88"/>
      <c r="C131" s="88"/>
      <c r="D131" s="424"/>
      <c r="E131" s="459"/>
      <c r="F131" s="590"/>
      <c r="G131" s="89"/>
      <c r="I131" s="88"/>
    </row>
    <row r="132" spans="2:9" s="18" customFormat="1" ht="13.2" x14ac:dyDescent="0.25">
      <c r="B132" s="88"/>
      <c r="C132" s="88"/>
      <c r="D132" s="424"/>
      <c r="E132" s="459"/>
      <c r="F132" s="590"/>
      <c r="G132" s="89"/>
      <c r="I132" s="88"/>
    </row>
    <row r="133" spans="2:9" s="18" customFormat="1" ht="13.2" x14ac:dyDescent="0.25">
      <c r="B133" s="88"/>
      <c r="C133" s="88"/>
      <c r="D133" s="424"/>
      <c r="E133" s="459"/>
      <c r="F133" s="590"/>
      <c r="G133" s="89"/>
      <c r="I133" s="88"/>
    </row>
    <row r="134" spans="2:9" s="18" customFormat="1" ht="13.2" x14ac:dyDescent="0.25">
      <c r="B134" s="88"/>
      <c r="C134" s="88"/>
      <c r="D134" s="424"/>
      <c r="E134" s="459"/>
      <c r="F134" s="590"/>
      <c r="G134" s="89"/>
      <c r="I134" s="88"/>
    </row>
    <row r="135" spans="2:9" s="18" customFormat="1" ht="13.2" x14ac:dyDescent="0.25">
      <c r="B135" s="88"/>
      <c r="C135" s="88"/>
      <c r="D135" s="424"/>
      <c r="E135" s="459"/>
      <c r="F135" s="590"/>
      <c r="G135" s="89"/>
      <c r="I135" s="88"/>
    </row>
    <row r="136" spans="2:9" s="18" customFormat="1" ht="13.2" x14ac:dyDescent="0.25">
      <c r="B136" s="88"/>
      <c r="C136" s="88"/>
      <c r="D136" s="424"/>
      <c r="E136" s="459"/>
      <c r="F136" s="590"/>
      <c r="G136" s="89"/>
      <c r="I136" s="88"/>
    </row>
    <row r="137" spans="2:9" s="18" customFormat="1" ht="13.2" x14ac:dyDescent="0.25">
      <c r="B137" s="88"/>
      <c r="C137" s="88"/>
      <c r="D137" s="424"/>
      <c r="E137" s="459"/>
      <c r="F137" s="590"/>
      <c r="G137" s="89"/>
      <c r="I137" s="88"/>
    </row>
    <row r="138" spans="2:9" s="18" customFormat="1" ht="13.2" x14ac:dyDescent="0.25">
      <c r="B138" s="88"/>
      <c r="C138" s="88"/>
      <c r="D138" s="424"/>
      <c r="E138" s="459"/>
      <c r="F138" s="590"/>
      <c r="G138" s="89"/>
      <c r="I138" s="88"/>
    </row>
    <row r="139" spans="2:9" s="18" customFormat="1" ht="13.2" x14ac:dyDescent="0.25">
      <c r="B139" s="88"/>
      <c r="C139" s="88"/>
      <c r="D139" s="424"/>
      <c r="E139" s="459"/>
      <c r="F139" s="590"/>
      <c r="G139" s="89"/>
      <c r="I139" s="88"/>
    </row>
    <row r="140" spans="2:9" s="18" customFormat="1" ht="13.2" x14ac:dyDescent="0.25">
      <c r="B140" s="88"/>
      <c r="C140" s="88"/>
      <c r="D140" s="424"/>
      <c r="E140" s="459"/>
      <c r="F140" s="590"/>
      <c r="G140" s="89"/>
      <c r="I140" s="88"/>
    </row>
    <row r="141" spans="2:9" s="18" customFormat="1" ht="13.2" x14ac:dyDescent="0.25">
      <c r="B141" s="88"/>
      <c r="C141" s="88"/>
      <c r="D141" s="424"/>
      <c r="E141" s="459"/>
      <c r="F141" s="590"/>
      <c r="G141" s="89"/>
      <c r="I141" s="88"/>
    </row>
    <row r="142" spans="2:9" s="18" customFormat="1" ht="13.2" x14ac:dyDescent="0.25">
      <c r="B142" s="88"/>
      <c r="C142" s="88"/>
      <c r="D142" s="424"/>
      <c r="E142" s="459"/>
      <c r="F142" s="590"/>
      <c r="G142" s="89"/>
      <c r="I142" s="88"/>
    </row>
    <row r="143" spans="2:9" s="18" customFormat="1" ht="13.2" x14ac:dyDescent="0.25">
      <c r="B143" s="88"/>
      <c r="C143" s="88"/>
      <c r="D143" s="424"/>
      <c r="E143" s="459"/>
      <c r="F143" s="590"/>
      <c r="G143" s="89"/>
      <c r="I143" s="88"/>
    </row>
    <row r="144" spans="2:9" s="18" customFormat="1" ht="13.2" x14ac:dyDescent="0.25">
      <c r="B144" s="88"/>
      <c r="C144" s="88"/>
      <c r="D144" s="424"/>
      <c r="E144" s="459"/>
      <c r="F144" s="590"/>
      <c r="G144" s="89"/>
      <c r="I144" s="88"/>
    </row>
    <row r="145" spans="2:9" s="18" customFormat="1" ht="13.2" x14ac:dyDescent="0.25">
      <c r="B145" s="88"/>
      <c r="C145" s="88"/>
      <c r="D145" s="424"/>
      <c r="E145" s="459"/>
      <c r="F145" s="590"/>
      <c r="G145" s="89"/>
      <c r="I145" s="88"/>
    </row>
    <row r="146" spans="2:9" s="18" customFormat="1" ht="13.2" x14ac:dyDescent="0.25">
      <c r="B146" s="88"/>
      <c r="C146" s="88"/>
      <c r="D146" s="424"/>
      <c r="E146" s="459"/>
      <c r="F146" s="590"/>
      <c r="G146" s="89"/>
      <c r="I146" s="88"/>
    </row>
    <row r="147" spans="2:9" s="18" customFormat="1" ht="13.2" x14ac:dyDescent="0.25">
      <c r="B147" s="88"/>
      <c r="C147" s="88"/>
      <c r="D147" s="424"/>
      <c r="E147" s="459"/>
      <c r="F147" s="590"/>
      <c r="G147" s="89"/>
      <c r="I147" s="88"/>
    </row>
    <row r="148" spans="2:9" s="18" customFormat="1" ht="13.2" x14ac:dyDescent="0.25">
      <c r="B148" s="88"/>
      <c r="C148" s="88"/>
      <c r="D148" s="424"/>
      <c r="E148" s="459"/>
      <c r="F148" s="590"/>
      <c r="G148" s="89"/>
      <c r="I148" s="88"/>
    </row>
    <row r="149" spans="2:9" s="18" customFormat="1" ht="13.2" x14ac:dyDescent="0.25">
      <c r="B149" s="88"/>
      <c r="C149" s="88"/>
      <c r="D149" s="424"/>
      <c r="E149" s="459"/>
      <c r="F149" s="590"/>
      <c r="G149" s="89"/>
      <c r="I149" s="88"/>
    </row>
    <row r="150" spans="2:9" s="18" customFormat="1" ht="13.2" x14ac:dyDescent="0.25">
      <c r="B150" s="88"/>
      <c r="C150" s="88"/>
      <c r="D150" s="424"/>
      <c r="E150" s="459"/>
      <c r="F150" s="590"/>
      <c r="G150" s="89"/>
      <c r="I150" s="88"/>
    </row>
    <row r="151" spans="2:9" s="18" customFormat="1" ht="13.2" x14ac:dyDescent="0.25">
      <c r="B151" s="88"/>
      <c r="C151" s="88"/>
      <c r="D151" s="424"/>
      <c r="E151" s="459"/>
      <c r="F151" s="590"/>
      <c r="G151" s="89"/>
      <c r="I151" s="88"/>
    </row>
    <row r="152" spans="2:9" s="18" customFormat="1" ht="13.2" x14ac:dyDescent="0.25">
      <c r="B152" s="88"/>
      <c r="C152" s="88"/>
      <c r="D152" s="424"/>
      <c r="E152" s="459"/>
      <c r="F152" s="590"/>
      <c r="G152" s="89"/>
      <c r="I152" s="88"/>
    </row>
    <row r="153" spans="2:9" s="18" customFormat="1" ht="13.2" x14ac:dyDescent="0.25">
      <c r="B153" s="88"/>
      <c r="C153" s="88"/>
      <c r="D153" s="424"/>
      <c r="E153" s="459"/>
      <c r="F153" s="590"/>
      <c r="G153" s="89"/>
      <c r="I153" s="88"/>
    </row>
    <row r="154" spans="2:9" s="18" customFormat="1" ht="13.2" x14ac:dyDescent="0.25">
      <c r="B154" s="88"/>
      <c r="C154" s="88"/>
      <c r="D154" s="424"/>
      <c r="E154" s="459"/>
      <c r="F154" s="590"/>
      <c r="G154" s="89"/>
      <c r="I154" s="88"/>
    </row>
    <row r="155" spans="2:9" s="18" customFormat="1" ht="13.2" x14ac:dyDescent="0.25">
      <c r="B155" s="88"/>
      <c r="C155" s="88"/>
      <c r="D155" s="424"/>
      <c r="E155" s="459"/>
      <c r="F155" s="590"/>
      <c r="G155" s="89"/>
      <c r="I155" s="88"/>
    </row>
    <row r="156" spans="2:9" s="18" customFormat="1" ht="13.2" x14ac:dyDescent="0.25">
      <c r="B156" s="88"/>
      <c r="C156" s="88"/>
      <c r="D156" s="424"/>
      <c r="E156" s="459"/>
      <c r="F156" s="590"/>
      <c r="G156" s="89"/>
      <c r="I156" s="88"/>
    </row>
    <row r="157" spans="2:9" s="18" customFormat="1" ht="13.2" x14ac:dyDescent="0.25">
      <c r="B157" s="88"/>
      <c r="C157" s="88"/>
      <c r="D157" s="424"/>
      <c r="E157" s="459"/>
      <c r="F157" s="590"/>
      <c r="G157" s="89"/>
      <c r="I157" s="88"/>
    </row>
    <row r="158" spans="2:9" s="18" customFormat="1" ht="13.2" x14ac:dyDescent="0.25">
      <c r="B158" s="88"/>
      <c r="C158" s="88"/>
      <c r="D158" s="424"/>
      <c r="E158" s="459"/>
      <c r="F158" s="590"/>
      <c r="G158" s="89"/>
      <c r="I158" s="88"/>
    </row>
    <row r="159" spans="2:9" s="18" customFormat="1" ht="13.2" x14ac:dyDescent="0.25">
      <c r="B159" s="88"/>
      <c r="C159" s="88"/>
      <c r="D159" s="424"/>
      <c r="E159" s="459"/>
      <c r="F159" s="590"/>
      <c r="G159" s="89"/>
      <c r="I159" s="88"/>
    </row>
    <row r="160" spans="2:9" s="18" customFormat="1" ht="13.2" x14ac:dyDescent="0.25">
      <c r="B160" s="88"/>
      <c r="C160" s="88"/>
      <c r="D160" s="424"/>
      <c r="E160" s="459"/>
      <c r="F160" s="590"/>
      <c r="G160" s="89"/>
      <c r="I160" s="88"/>
    </row>
    <row r="161" spans="2:9" s="18" customFormat="1" ht="13.2" x14ac:dyDescent="0.25">
      <c r="B161" s="88"/>
      <c r="C161" s="88"/>
      <c r="D161" s="424"/>
      <c r="E161" s="459"/>
      <c r="F161" s="590"/>
      <c r="G161" s="89"/>
      <c r="I161" s="88"/>
    </row>
    <row r="162" spans="2:9" s="18" customFormat="1" ht="13.2" x14ac:dyDescent="0.25">
      <c r="B162" s="88"/>
      <c r="C162" s="88"/>
      <c r="D162" s="424"/>
      <c r="E162" s="459"/>
      <c r="F162" s="590"/>
      <c r="G162" s="89"/>
      <c r="I162" s="88"/>
    </row>
    <row r="163" spans="2:9" s="18" customFormat="1" ht="13.2" x14ac:dyDescent="0.25">
      <c r="B163" s="88"/>
      <c r="C163" s="88"/>
      <c r="D163" s="424"/>
      <c r="E163" s="459"/>
      <c r="F163" s="590"/>
      <c r="G163" s="89"/>
      <c r="I163" s="88"/>
    </row>
    <row r="164" spans="2:9" s="18" customFormat="1" ht="13.2" x14ac:dyDescent="0.25">
      <c r="B164" s="88"/>
      <c r="C164" s="88"/>
      <c r="D164" s="424"/>
      <c r="E164" s="459"/>
      <c r="F164" s="590"/>
      <c r="G164" s="89"/>
      <c r="I164" s="88"/>
    </row>
    <row r="165" spans="2:9" s="18" customFormat="1" ht="13.2" x14ac:dyDescent="0.25">
      <c r="B165" s="88"/>
      <c r="C165" s="88"/>
      <c r="D165" s="424"/>
      <c r="E165" s="459"/>
      <c r="F165" s="590"/>
      <c r="G165" s="89"/>
      <c r="I165" s="88"/>
    </row>
    <row r="166" spans="2:9" s="18" customFormat="1" ht="13.2" x14ac:dyDescent="0.25">
      <c r="B166" s="88"/>
      <c r="C166" s="88"/>
      <c r="D166" s="424"/>
      <c r="E166" s="459"/>
      <c r="F166" s="590"/>
      <c r="G166" s="89"/>
      <c r="I166" s="88"/>
    </row>
    <row r="167" spans="2:9" s="18" customFormat="1" ht="13.2" x14ac:dyDescent="0.25">
      <c r="B167" s="88"/>
      <c r="C167" s="88"/>
      <c r="D167" s="424"/>
      <c r="E167" s="459"/>
      <c r="F167" s="590"/>
      <c r="G167" s="89"/>
      <c r="I167" s="88"/>
    </row>
    <row r="168" spans="2:9" s="18" customFormat="1" ht="13.2" x14ac:dyDescent="0.25">
      <c r="B168" s="88"/>
      <c r="C168" s="88"/>
      <c r="D168" s="424"/>
      <c r="E168" s="459"/>
      <c r="F168" s="590"/>
      <c r="G168" s="89"/>
      <c r="I168" s="88"/>
    </row>
    <row r="169" spans="2:9" s="18" customFormat="1" ht="13.2" x14ac:dyDescent="0.25">
      <c r="B169" s="88"/>
      <c r="C169" s="88"/>
      <c r="D169" s="424"/>
      <c r="E169" s="459"/>
      <c r="F169" s="590"/>
      <c r="G169" s="89"/>
      <c r="I169" s="88"/>
    </row>
    <row r="170" spans="2:9" s="18" customFormat="1" ht="13.2" x14ac:dyDescent="0.25">
      <c r="B170" s="88"/>
      <c r="C170" s="88"/>
      <c r="D170" s="424"/>
      <c r="E170" s="459"/>
      <c r="F170" s="590"/>
      <c r="G170" s="89"/>
      <c r="I170" s="88"/>
    </row>
    <row r="171" spans="2:9" s="18" customFormat="1" ht="13.2" x14ac:dyDescent="0.25">
      <c r="B171" s="88"/>
      <c r="C171" s="88"/>
      <c r="D171" s="424"/>
      <c r="E171" s="459"/>
      <c r="F171" s="590"/>
      <c r="G171" s="89"/>
      <c r="I171" s="88"/>
    </row>
    <row r="172" spans="2:9" s="18" customFormat="1" ht="13.2" x14ac:dyDescent="0.25">
      <c r="B172" s="88"/>
      <c r="C172" s="88"/>
      <c r="D172" s="424"/>
      <c r="E172" s="459"/>
      <c r="F172" s="590"/>
      <c r="G172" s="89"/>
      <c r="I172" s="88"/>
    </row>
    <row r="173" spans="2:9" s="18" customFormat="1" ht="13.2" x14ac:dyDescent="0.25">
      <c r="B173" s="88"/>
      <c r="C173" s="88"/>
      <c r="D173" s="424"/>
      <c r="E173" s="459"/>
      <c r="F173" s="590"/>
      <c r="G173" s="89"/>
      <c r="I173" s="88"/>
    </row>
    <row r="174" spans="2:9" s="18" customFormat="1" ht="13.2" x14ac:dyDescent="0.25">
      <c r="B174" s="88"/>
      <c r="C174" s="88"/>
      <c r="D174" s="424"/>
      <c r="E174" s="459"/>
      <c r="F174" s="590"/>
      <c r="G174" s="89"/>
      <c r="I174" s="88"/>
    </row>
    <row r="175" spans="2:9" s="18" customFormat="1" ht="13.2" x14ac:dyDescent="0.25">
      <c r="B175" s="88"/>
      <c r="C175" s="88"/>
      <c r="D175" s="424"/>
      <c r="E175" s="459"/>
      <c r="F175" s="590"/>
      <c r="G175" s="89"/>
      <c r="I175" s="88"/>
    </row>
    <row r="176" spans="2:9" s="18" customFormat="1" ht="13.2" x14ac:dyDescent="0.25">
      <c r="B176" s="88"/>
      <c r="C176" s="88"/>
      <c r="D176" s="424"/>
      <c r="E176" s="459"/>
      <c r="F176" s="590"/>
      <c r="G176" s="89"/>
      <c r="I176" s="88"/>
    </row>
    <row r="177" spans="2:9" s="18" customFormat="1" ht="13.2" x14ac:dyDescent="0.25">
      <c r="B177" s="88"/>
      <c r="C177" s="88"/>
      <c r="D177" s="424"/>
      <c r="E177" s="459"/>
      <c r="F177" s="590"/>
      <c r="G177" s="89"/>
      <c r="I177" s="88"/>
    </row>
    <row r="178" spans="2:9" s="18" customFormat="1" ht="13.2" x14ac:dyDescent="0.25">
      <c r="B178" s="88"/>
      <c r="C178" s="88"/>
      <c r="D178" s="424"/>
      <c r="E178" s="459"/>
      <c r="F178" s="590"/>
      <c r="G178" s="89"/>
      <c r="I178" s="88"/>
    </row>
    <row r="179" spans="2:9" s="18" customFormat="1" ht="13.2" x14ac:dyDescent="0.25">
      <c r="B179" s="88"/>
      <c r="C179" s="88"/>
      <c r="D179" s="424"/>
      <c r="E179" s="459"/>
      <c r="F179" s="590"/>
      <c r="G179" s="89"/>
      <c r="I179" s="88"/>
    </row>
    <row r="180" spans="2:9" s="18" customFormat="1" ht="13.2" x14ac:dyDescent="0.25">
      <c r="B180" s="88"/>
      <c r="C180" s="88"/>
      <c r="D180" s="424"/>
      <c r="E180" s="459"/>
      <c r="F180" s="590"/>
      <c r="G180" s="89"/>
      <c r="I180" s="88"/>
    </row>
    <row r="181" spans="2:9" s="18" customFormat="1" ht="13.2" x14ac:dyDescent="0.25">
      <c r="B181" s="88"/>
      <c r="C181" s="88"/>
      <c r="D181" s="424"/>
      <c r="E181" s="459"/>
      <c r="F181" s="590"/>
      <c r="G181" s="89"/>
      <c r="I181" s="88"/>
    </row>
    <row r="182" spans="2:9" s="18" customFormat="1" ht="13.2" x14ac:dyDescent="0.25">
      <c r="B182" s="88"/>
      <c r="C182" s="88"/>
      <c r="D182" s="424"/>
      <c r="E182" s="459"/>
      <c r="F182" s="590"/>
      <c r="G182" s="89"/>
      <c r="I182" s="88"/>
    </row>
    <row r="183" spans="2:9" s="18" customFormat="1" ht="13.2" x14ac:dyDescent="0.25">
      <c r="B183" s="88"/>
      <c r="C183" s="88"/>
      <c r="D183" s="424"/>
      <c r="E183" s="459"/>
      <c r="F183" s="590"/>
      <c r="G183" s="89"/>
      <c r="I183" s="88"/>
    </row>
    <row r="184" spans="2:9" s="18" customFormat="1" ht="13.2" x14ac:dyDescent="0.25">
      <c r="B184" s="88"/>
      <c r="C184" s="88"/>
      <c r="D184" s="424"/>
      <c r="E184" s="459"/>
      <c r="F184" s="590"/>
      <c r="G184" s="89"/>
      <c r="I184" s="88"/>
    </row>
    <row r="185" spans="2:9" s="18" customFormat="1" ht="13.2" x14ac:dyDescent="0.25">
      <c r="B185" s="88"/>
      <c r="C185" s="88"/>
      <c r="D185" s="424"/>
      <c r="E185" s="459"/>
      <c r="F185" s="590"/>
      <c r="G185" s="89"/>
      <c r="I185" s="88"/>
    </row>
    <row r="186" spans="2:9" s="18" customFormat="1" ht="13.2" x14ac:dyDescent="0.25">
      <c r="B186" s="88"/>
      <c r="C186" s="88"/>
      <c r="D186" s="424"/>
      <c r="E186" s="459"/>
      <c r="F186" s="590"/>
      <c r="G186" s="89"/>
      <c r="I186" s="88"/>
    </row>
    <row r="187" spans="2:9" s="18" customFormat="1" ht="13.2" x14ac:dyDescent="0.25">
      <c r="B187" s="88"/>
      <c r="C187" s="88"/>
      <c r="D187" s="424"/>
      <c r="E187" s="459"/>
      <c r="F187" s="590"/>
      <c r="G187" s="89"/>
      <c r="I187" s="88"/>
    </row>
    <row r="188" spans="2:9" s="18" customFormat="1" ht="13.2" x14ac:dyDescent="0.25">
      <c r="B188" s="88"/>
      <c r="C188" s="88"/>
      <c r="D188" s="424"/>
      <c r="E188" s="459"/>
      <c r="F188" s="590"/>
      <c r="G188" s="89"/>
      <c r="I188" s="88"/>
    </row>
    <row r="189" spans="2:9" s="18" customFormat="1" ht="13.2" x14ac:dyDescent="0.25">
      <c r="B189" s="88"/>
      <c r="C189" s="88"/>
      <c r="D189" s="424"/>
      <c r="E189" s="459"/>
      <c r="F189" s="590"/>
      <c r="G189" s="89"/>
      <c r="I189" s="88"/>
    </row>
    <row r="190" spans="2:9" s="18" customFormat="1" ht="13.2" x14ac:dyDescent="0.25">
      <c r="B190" s="88"/>
      <c r="C190" s="88"/>
      <c r="D190" s="424"/>
      <c r="E190" s="459"/>
      <c r="F190" s="590"/>
      <c r="G190" s="89"/>
      <c r="I190" s="88"/>
    </row>
    <row r="191" spans="2:9" s="18" customFormat="1" ht="13.2" x14ac:dyDescent="0.25">
      <c r="B191" s="88"/>
      <c r="C191" s="88"/>
      <c r="D191" s="424"/>
      <c r="E191" s="459"/>
      <c r="F191" s="590"/>
      <c r="G191" s="89"/>
      <c r="I191" s="88"/>
    </row>
    <row r="192" spans="2:9" s="18" customFormat="1" ht="13.2" x14ac:dyDescent="0.25">
      <c r="B192" s="88"/>
      <c r="C192" s="88"/>
      <c r="D192" s="424"/>
      <c r="E192" s="459"/>
      <c r="F192" s="590"/>
      <c r="G192" s="89"/>
      <c r="I192" s="88"/>
    </row>
    <row r="193" spans="2:9" s="18" customFormat="1" ht="13.2" x14ac:dyDescent="0.25">
      <c r="B193" s="88"/>
      <c r="C193" s="88"/>
      <c r="D193" s="424"/>
      <c r="E193" s="459"/>
      <c r="F193" s="590"/>
      <c r="G193" s="89"/>
      <c r="I193" s="88"/>
    </row>
    <row r="194" spans="2:9" s="18" customFormat="1" ht="13.2" x14ac:dyDescent="0.25">
      <c r="B194" s="88"/>
      <c r="C194" s="88"/>
      <c r="D194" s="424"/>
      <c r="E194" s="459"/>
      <c r="F194" s="590"/>
      <c r="G194" s="89"/>
      <c r="I194" s="88"/>
    </row>
    <row r="195" spans="2:9" s="18" customFormat="1" ht="13.2" x14ac:dyDescent="0.25">
      <c r="B195" s="88"/>
      <c r="C195" s="88"/>
      <c r="D195" s="424"/>
      <c r="E195" s="459"/>
      <c r="F195" s="590"/>
      <c r="G195" s="89"/>
      <c r="I195" s="88"/>
    </row>
    <row r="196" spans="2:9" s="18" customFormat="1" ht="13.2" x14ac:dyDescent="0.25">
      <c r="B196" s="88"/>
      <c r="C196" s="88"/>
      <c r="D196" s="424"/>
      <c r="E196" s="459"/>
      <c r="F196" s="590"/>
      <c r="G196" s="89"/>
      <c r="I196" s="88"/>
    </row>
    <row r="197" spans="2:9" s="18" customFormat="1" ht="13.2" x14ac:dyDescent="0.25">
      <c r="B197" s="88"/>
      <c r="C197" s="88"/>
      <c r="D197" s="424"/>
      <c r="E197" s="459"/>
      <c r="F197" s="590"/>
      <c r="G197" s="89"/>
      <c r="I197" s="88"/>
    </row>
    <row r="198" spans="2:9" s="18" customFormat="1" ht="13.2" x14ac:dyDescent="0.25">
      <c r="B198" s="88"/>
      <c r="C198" s="88"/>
      <c r="D198" s="424"/>
      <c r="E198" s="459"/>
      <c r="F198" s="590"/>
      <c r="G198" s="89"/>
      <c r="I198" s="88"/>
    </row>
    <row r="199" spans="2:9" s="18" customFormat="1" ht="13.2" x14ac:dyDescent="0.25">
      <c r="B199" s="88"/>
      <c r="C199" s="88"/>
      <c r="D199" s="424"/>
      <c r="E199" s="459"/>
      <c r="F199" s="590"/>
      <c r="G199" s="89"/>
      <c r="I199" s="88"/>
    </row>
    <row r="200" spans="2:9" s="18" customFormat="1" ht="13.2" x14ac:dyDescent="0.25">
      <c r="B200" s="88"/>
      <c r="C200" s="88"/>
      <c r="D200" s="424"/>
      <c r="E200" s="459"/>
      <c r="F200" s="590"/>
      <c r="G200" s="89"/>
      <c r="I200" s="88"/>
    </row>
    <row r="201" spans="2:9" s="18" customFormat="1" ht="13.2" x14ac:dyDescent="0.25">
      <c r="B201" s="88"/>
      <c r="C201" s="88"/>
      <c r="D201" s="424"/>
      <c r="E201" s="459"/>
      <c r="F201" s="590"/>
      <c r="G201" s="89"/>
      <c r="I201" s="88"/>
    </row>
    <row r="202" spans="2:9" s="18" customFormat="1" ht="13.2" x14ac:dyDescent="0.25">
      <c r="B202" s="88"/>
      <c r="C202" s="88"/>
      <c r="D202" s="424"/>
      <c r="E202" s="459"/>
      <c r="F202" s="590"/>
      <c r="G202" s="89"/>
      <c r="I202" s="88"/>
    </row>
    <row r="203" spans="2:9" s="18" customFormat="1" ht="13.2" x14ac:dyDescent="0.25">
      <c r="B203" s="88"/>
      <c r="C203" s="88"/>
      <c r="D203" s="424"/>
      <c r="E203" s="459"/>
      <c r="F203" s="590"/>
      <c r="G203" s="89"/>
      <c r="I203" s="88"/>
    </row>
    <row r="204" spans="2:9" s="18" customFormat="1" ht="13.2" x14ac:dyDescent="0.25">
      <c r="B204" s="88"/>
      <c r="C204" s="88"/>
      <c r="D204" s="424"/>
      <c r="E204" s="459"/>
      <c r="F204" s="590"/>
      <c r="G204" s="89"/>
      <c r="I204" s="88"/>
    </row>
    <row r="205" spans="2:9" s="18" customFormat="1" ht="13.2" x14ac:dyDescent="0.25">
      <c r="B205" s="88"/>
      <c r="C205" s="88"/>
      <c r="D205" s="424"/>
      <c r="E205" s="459"/>
      <c r="F205" s="590"/>
      <c r="G205" s="89"/>
      <c r="I205" s="88"/>
    </row>
    <row r="206" spans="2:9" s="18" customFormat="1" ht="13.2" x14ac:dyDescent="0.25">
      <c r="B206" s="88"/>
      <c r="C206" s="88"/>
      <c r="D206" s="424"/>
      <c r="E206" s="459"/>
      <c r="F206" s="590"/>
      <c r="G206" s="89"/>
      <c r="I206" s="88"/>
    </row>
    <row r="207" spans="2:9" s="18" customFormat="1" ht="13.2" x14ac:dyDescent="0.25">
      <c r="B207" s="88"/>
      <c r="C207" s="88"/>
      <c r="D207" s="424"/>
      <c r="E207" s="459"/>
      <c r="F207" s="590"/>
      <c r="G207" s="89"/>
      <c r="I207" s="88"/>
    </row>
    <row r="208" spans="2:9" s="18" customFormat="1" ht="13.2" x14ac:dyDescent="0.25">
      <c r="B208" s="88"/>
      <c r="C208" s="88"/>
      <c r="D208" s="424"/>
      <c r="E208" s="459"/>
      <c r="F208" s="590"/>
      <c r="G208" s="89"/>
      <c r="I208" s="88"/>
    </row>
    <row r="209" spans="2:9" s="18" customFormat="1" ht="13.2" x14ac:dyDescent="0.25">
      <c r="B209" s="88"/>
      <c r="C209" s="88"/>
      <c r="D209" s="424"/>
      <c r="E209" s="459"/>
      <c r="F209" s="590"/>
      <c r="G209" s="89"/>
      <c r="I209" s="88"/>
    </row>
    <row r="210" spans="2:9" s="18" customFormat="1" ht="13.2" x14ac:dyDescent="0.25">
      <c r="B210" s="88"/>
      <c r="C210" s="88"/>
      <c r="D210" s="424"/>
      <c r="E210" s="459"/>
      <c r="F210" s="590"/>
      <c r="G210" s="89"/>
      <c r="I210" s="88"/>
    </row>
    <row r="211" spans="2:9" s="18" customFormat="1" ht="13.2" x14ac:dyDescent="0.25">
      <c r="B211" s="88"/>
      <c r="C211" s="88"/>
      <c r="D211" s="424"/>
      <c r="E211" s="459"/>
      <c r="F211" s="590"/>
      <c r="G211" s="89"/>
      <c r="I211" s="88"/>
    </row>
    <row r="212" spans="2:9" s="18" customFormat="1" ht="13.2" x14ac:dyDescent="0.25">
      <c r="B212" s="88"/>
      <c r="C212" s="88"/>
      <c r="D212" s="424"/>
      <c r="E212" s="459"/>
      <c r="F212" s="590"/>
      <c r="G212" s="89"/>
      <c r="I212" s="88"/>
    </row>
    <row r="213" spans="2:9" s="18" customFormat="1" ht="13.2" x14ac:dyDescent="0.25">
      <c r="B213" s="88"/>
      <c r="C213" s="88"/>
      <c r="D213" s="424"/>
      <c r="E213" s="459"/>
      <c r="F213" s="590"/>
      <c r="G213" s="89"/>
      <c r="I213" s="88"/>
    </row>
    <row r="214" spans="2:9" s="18" customFormat="1" ht="13.2" x14ac:dyDescent="0.25">
      <c r="B214" s="88"/>
      <c r="C214" s="88"/>
      <c r="D214" s="424"/>
      <c r="E214" s="459"/>
      <c r="F214" s="590"/>
      <c r="G214" s="89"/>
      <c r="I214" s="88"/>
    </row>
    <row r="215" spans="2:9" s="18" customFormat="1" ht="13.2" x14ac:dyDescent="0.25">
      <c r="B215" s="88"/>
      <c r="C215" s="88"/>
      <c r="D215" s="424"/>
      <c r="E215" s="459"/>
      <c r="F215" s="590"/>
      <c r="G215" s="89"/>
      <c r="I215" s="88"/>
    </row>
    <row r="216" spans="2:9" s="18" customFormat="1" ht="13.2" x14ac:dyDescent="0.25">
      <c r="B216" s="88"/>
      <c r="C216" s="88"/>
      <c r="D216" s="424"/>
      <c r="E216" s="459"/>
      <c r="F216" s="590"/>
      <c r="G216" s="89"/>
      <c r="I216" s="88"/>
    </row>
    <row r="217" spans="2:9" s="18" customFormat="1" ht="13.2" x14ac:dyDescent="0.25">
      <c r="B217" s="88"/>
      <c r="C217" s="88"/>
      <c r="D217" s="424"/>
      <c r="E217" s="459"/>
      <c r="F217" s="590"/>
      <c r="G217" s="89"/>
      <c r="I217" s="88"/>
    </row>
    <row r="218" spans="2:9" s="18" customFormat="1" ht="13.2" x14ac:dyDescent="0.25">
      <c r="B218" s="88"/>
      <c r="C218" s="88"/>
      <c r="D218" s="424"/>
      <c r="E218" s="459"/>
      <c r="F218" s="590"/>
      <c r="G218" s="89"/>
      <c r="I218" s="88"/>
    </row>
    <row r="219" spans="2:9" s="18" customFormat="1" ht="13.2" x14ac:dyDescent="0.25">
      <c r="B219" s="88"/>
      <c r="C219" s="88"/>
      <c r="D219" s="424"/>
      <c r="E219" s="459"/>
      <c r="F219" s="590"/>
      <c r="G219" s="89"/>
      <c r="I219" s="88"/>
    </row>
    <row r="220" spans="2:9" s="18" customFormat="1" ht="13.2" x14ac:dyDescent="0.25">
      <c r="B220" s="88"/>
      <c r="C220" s="88"/>
      <c r="D220" s="424"/>
      <c r="E220" s="459"/>
      <c r="F220" s="590"/>
      <c r="G220" s="89"/>
      <c r="I220" s="88"/>
    </row>
    <row r="221" spans="2:9" s="18" customFormat="1" ht="13.2" x14ac:dyDescent="0.25">
      <c r="B221" s="88"/>
      <c r="C221" s="88"/>
      <c r="D221" s="424"/>
      <c r="E221" s="459"/>
      <c r="F221" s="590"/>
      <c r="G221" s="89"/>
      <c r="I221" s="88"/>
    </row>
    <row r="222" spans="2:9" s="18" customFormat="1" ht="13.2" x14ac:dyDescent="0.25">
      <c r="B222" s="88"/>
      <c r="C222" s="88"/>
      <c r="D222" s="424"/>
      <c r="E222" s="459"/>
      <c r="F222" s="590"/>
      <c r="G222" s="89"/>
      <c r="I222" s="88"/>
    </row>
    <row r="223" spans="2:9" s="18" customFormat="1" ht="13.2" x14ac:dyDescent="0.25">
      <c r="B223" s="88"/>
      <c r="C223" s="88"/>
      <c r="D223" s="424"/>
      <c r="E223" s="459"/>
      <c r="F223" s="590"/>
      <c r="G223" s="89"/>
      <c r="I223" s="88"/>
    </row>
    <row r="224" spans="2:9" s="18" customFormat="1" ht="13.2" x14ac:dyDescent="0.25">
      <c r="B224" s="88"/>
      <c r="C224" s="88"/>
      <c r="D224" s="424"/>
      <c r="E224" s="459"/>
      <c r="F224" s="590"/>
      <c r="G224" s="89"/>
      <c r="I224" s="88"/>
    </row>
    <row r="225" spans="1:17" s="18" customFormat="1" ht="13.2" x14ac:dyDescent="0.25">
      <c r="B225" s="88"/>
      <c r="C225" s="88"/>
      <c r="D225" s="424"/>
      <c r="E225" s="459"/>
      <c r="F225" s="590"/>
      <c r="G225" s="89"/>
      <c r="I225" s="88"/>
    </row>
    <row r="226" spans="1:17" s="18" customFormat="1" ht="13.2" x14ac:dyDescent="0.25">
      <c r="B226" s="88"/>
      <c r="C226" s="88"/>
      <c r="D226" s="424"/>
      <c r="E226" s="459"/>
      <c r="F226" s="590"/>
      <c r="G226" s="89"/>
      <c r="I226" s="88"/>
    </row>
    <row r="227" spans="1:17" s="18" customFormat="1" ht="13.2" x14ac:dyDescent="0.25">
      <c r="B227" s="88"/>
      <c r="C227" s="88"/>
      <c r="D227" s="424"/>
      <c r="E227" s="459"/>
      <c r="F227" s="590"/>
      <c r="G227" s="89"/>
      <c r="I227" s="88"/>
    </row>
    <row r="228" spans="1:17" s="18" customFormat="1" ht="13.2" x14ac:dyDescent="0.25">
      <c r="B228" s="88"/>
      <c r="C228" s="88"/>
      <c r="D228" s="424"/>
      <c r="E228" s="459"/>
      <c r="F228" s="590"/>
      <c r="G228" s="89"/>
      <c r="I228" s="88"/>
    </row>
    <row r="229" spans="1:17" s="18" customFormat="1" ht="13.2" x14ac:dyDescent="0.25">
      <c r="B229" s="88"/>
      <c r="C229" s="88"/>
      <c r="D229" s="424"/>
      <c r="E229" s="459"/>
      <c r="F229" s="590"/>
      <c r="G229" s="89"/>
      <c r="I229" s="88"/>
    </row>
    <row r="230" spans="1:17" s="18" customFormat="1" ht="13.2" x14ac:dyDescent="0.25">
      <c r="B230" s="88"/>
      <c r="C230" s="88"/>
      <c r="D230" s="424"/>
      <c r="E230" s="459"/>
      <c r="F230" s="590"/>
      <c r="G230" s="89"/>
      <c r="I230" s="88"/>
    </row>
    <row r="231" spans="1:17" ht="13.2" x14ac:dyDescent="0.25">
      <c r="A231" s="18"/>
      <c r="B231" s="88"/>
      <c r="C231" s="88"/>
      <c r="D231" s="424"/>
      <c r="E231" s="459"/>
      <c r="F231" s="590"/>
      <c r="G231" s="89"/>
      <c r="H231" s="18"/>
      <c r="I231" s="88"/>
      <c r="J231" s="18"/>
      <c r="K231" s="18"/>
      <c r="L231" s="18"/>
      <c r="M231" s="18"/>
      <c r="N231" s="18"/>
      <c r="O231" s="18"/>
      <c r="P231" s="18"/>
      <c r="Q231" s="18"/>
    </row>
    <row r="1048559" ht="13.2" x14ac:dyDescent="0.25"/>
    <row r="1048560" ht="13.2" x14ac:dyDescent="0.25"/>
    <row r="1048561" ht="13.2" x14ac:dyDescent="0.25"/>
    <row r="1048562" ht="13.2" x14ac:dyDescent="0.25"/>
    <row r="1048563" ht="13.2" x14ac:dyDescent="0.25"/>
    <row r="1048564" ht="13.2" x14ac:dyDescent="0.25"/>
    <row r="1048565" ht="13.2" x14ac:dyDescent="0.25"/>
    <row r="1048566" ht="13.2" x14ac:dyDescent="0.25"/>
    <row r="1048567" ht="13.2" x14ac:dyDescent="0.25"/>
    <row r="1048568" ht="13.2" x14ac:dyDescent="0.25"/>
    <row r="1048569" ht="13.2" x14ac:dyDescent="0.25"/>
    <row r="1048570" ht="13.2" x14ac:dyDescent="0.25"/>
    <row r="1048571" ht="13.2" x14ac:dyDescent="0.25"/>
    <row r="1048572" ht="13.2" x14ac:dyDescent="0.25"/>
    <row r="1048573" ht="13.2" x14ac:dyDescent="0.25"/>
    <row r="1048574" ht="13.2" x14ac:dyDescent="0.25"/>
  </sheetData>
  <mergeCells count="3">
    <mergeCell ref="F1:G1"/>
    <mergeCell ref="M13:Q13"/>
    <mergeCell ref="B23:D23"/>
  </mergeCells>
  <conditionalFormatting sqref="A8:I22">
    <cfRule type="expression" dxfId="23" priority="7">
      <formula>MOD(ROW(),2)=1</formula>
    </cfRule>
  </conditionalFormatting>
  <conditionalFormatting sqref="D8:D12">
    <cfRule type="beginsWith" dxfId="22" priority="11" operator="beginsWith" text="CC">
      <formula>LEFT(D8,LEN("CC"))="CC"</formula>
    </cfRule>
    <cfRule type="containsText" dxfId="21" priority="12" operator="containsText" text="Petty Cash">
      <formula>NOT(ISERROR(SEARCH("Petty Cash",D8)))</formula>
    </cfRule>
    <cfRule type="containsText" dxfId="20" priority="13" operator="containsText" text="PC">
      <formula>NOT(ISERROR(SEARCH("PC",D8)))</formula>
    </cfRule>
  </conditionalFormatting>
  <conditionalFormatting sqref="D10:D22">
    <cfRule type="containsText" dxfId="19" priority="9" operator="containsText" text="Petty Cash">
      <formula>NOT(ISERROR(SEARCH("Petty Cash",D10)))</formula>
    </cfRule>
    <cfRule type="containsText" dxfId="18" priority="10" operator="containsText" text="PC">
      <formula>NOT(ISERROR(SEARCH("PC",D10)))</formula>
    </cfRule>
  </conditionalFormatting>
  <conditionalFormatting sqref="D11:D22">
    <cfRule type="beginsWith" dxfId="17" priority="8" operator="beginsWith" text="CC">
      <formula>LEFT(D11,LEN("CC"))="CC"</formula>
    </cfRule>
  </conditionalFormatting>
  <conditionalFormatting sqref="E10:E12">
    <cfRule type="containsText" dxfId="16" priority="2" operator="containsText" text="Petty Cash">
      <formula>NOT(ISERROR(SEARCH("Petty Cash",E10)))</formula>
    </cfRule>
    <cfRule type="containsText" dxfId="15" priority="3" operator="containsText" text="PC">
      <formula>NOT(ISERROR(SEARCH("PC",E10)))</formula>
    </cfRule>
    <cfRule type="beginsWith" dxfId="14" priority="4" operator="beginsWith" text="CC">
      <formula>LEFT(E10,LEN("CC"))="CC"</formula>
    </cfRule>
    <cfRule type="containsText" dxfId="13" priority="5" operator="containsText" text="Petty Cash">
      <formula>NOT(ISERROR(SEARCH("Petty Cash",E10)))</formula>
    </cfRule>
    <cfRule type="containsText" dxfId="12" priority="6" operator="containsText" text="PC">
      <formula>NOT(ISERROR(SEARCH("PC",E10)))</formula>
    </cfRule>
  </conditionalFormatting>
  <pageMargins left="0.7" right="0.7" top="0.75" bottom="0.75" header="0.511811023622047" footer="0.511811023622047"/>
  <pageSetup orientation="portrait" horizontalDpi="300" verticalDpi="30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30FA26"/>
  </sheetPr>
  <dimension ref="A1:J250"/>
  <sheetViews>
    <sheetView showGridLines="0" zoomScale="85" zoomScaleNormal="85" workbookViewId="0">
      <pane ySplit="6" topLeftCell="A7" activePane="bottomLeft" state="frozen"/>
      <selection pane="bottomLeft" activeCell="E8" sqref="E8"/>
    </sheetView>
  </sheetViews>
  <sheetFormatPr defaultColWidth="8.88671875" defaultRowHeight="12.75" customHeight="1" x14ac:dyDescent="0.25"/>
  <cols>
    <col min="1" max="1" width="3.5546875" customWidth="1"/>
    <col min="2" max="2" width="28.6640625" customWidth="1"/>
    <col min="3" max="3" width="7.88671875" style="5" customWidth="1"/>
    <col min="4" max="4" width="17.88671875" style="5" customWidth="1"/>
    <col min="5" max="5" width="64.88671875" customWidth="1"/>
    <col min="6" max="6" width="23.33203125" style="1113" customWidth="1"/>
    <col min="7" max="7" width="14.109375" style="185" customWidth="1"/>
    <col min="8" max="8" width="11.6640625" customWidth="1"/>
    <col min="10" max="10" width="25.6640625" customWidth="1"/>
  </cols>
  <sheetData>
    <row r="1" spans="1:10" s="109" customFormat="1" ht="43.5" customHeight="1" x14ac:dyDescent="0.25">
      <c r="B1" s="930" t="s">
        <v>175</v>
      </c>
      <c r="C1" s="931"/>
      <c r="D1" s="932"/>
      <c r="E1" s="933"/>
      <c r="F1" s="1055">
        <f>SUMMARY!F36</f>
        <v>128302.16</v>
      </c>
      <c r="G1" s="972" t="s">
        <v>176</v>
      </c>
      <c r="J1" s="709"/>
    </row>
    <row r="2" spans="1:10" s="18" customFormat="1" ht="15.6" x14ac:dyDescent="0.3">
      <c r="B2" s="385" t="s">
        <v>94</v>
      </c>
      <c r="C2" s="593"/>
      <c r="D2" s="593"/>
      <c r="E2" s="3" t="s">
        <v>177</v>
      </c>
      <c r="F2" s="1115">
        <f>F21</f>
        <v>0</v>
      </c>
      <c r="G2" s="1088"/>
    </row>
    <row r="3" spans="1:10" s="18" customFormat="1" ht="13.2" x14ac:dyDescent="0.25">
      <c r="B3" s="938"/>
      <c r="C3" s="939"/>
      <c r="D3" s="939"/>
      <c r="E3" s="940" t="s">
        <v>178</v>
      </c>
      <c r="F3" s="1056">
        <f>SUM(F2-F1)</f>
        <v>-128302.16</v>
      </c>
      <c r="G3" s="1088"/>
    </row>
    <row r="4" spans="1:10" s="25" customFormat="1" ht="12.75" customHeight="1" x14ac:dyDescent="0.25">
      <c r="B4" s="942" t="s">
        <v>179</v>
      </c>
      <c r="C4" s="943"/>
      <c r="D4" s="943"/>
      <c r="E4" s="943"/>
      <c r="F4" s="1263"/>
      <c r="G4" s="1089" t="s">
        <v>103</v>
      </c>
    </row>
    <row r="5" spans="1:10" s="18" customFormat="1" ht="13.2" x14ac:dyDescent="0.25">
      <c r="A5" s="945"/>
      <c r="C5" s="232"/>
      <c r="D5" s="232"/>
      <c r="E5" s="403"/>
      <c r="F5" s="1056"/>
      <c r="G5" s="1088"/>
    </row>
    <row r="6" spans="1:10" s="400" customFormat="1" ht="13.8" x14ac:dyDescent="0.25">
      <c r="A6" s="947"/>
      <c r="B6" s="948" t="s">
        <v>84</v>
      </c>
      <c r="C6" s="436" t="s">
        <v>85</v>
      </c>
      <c r="D6" s="436" t="s">
        <v>180</v>
      </c>
      <c r="E6" s="413" t="s">
        <v>86</v>
      </c>
      <c r="F6" s="1109" t="s">
        <v>181</v>
      </c>
      <c r="G6" s="635" t="s">
        <v>142</v>
      </c>
      <c r="H6" s="950" t="s">
        <v>89</v>
      </c>
    </row>
    <row r="7" spans="1:10" s="400" customFormat="1" ht="13.8" x14ac:dyDescent="0.25">
      <c r="A7" s="1262"/>
      <c r="B7" s="948" t="s">
        <v>256</v>
      </c>
      <c r="C7" s="436"/>
      <c r="D7" s="436"/>
      <c r="E7" s="413" t="s">
        <v>257</v>
      </c>
      <c r="F7" s="1109">
        <v>4673.51</v>
      </c>
      <c r="G7" s="635"/>
      <c r="H7" s="950"/>
    </row>
    <row r="8" spans="1:10" s="400" customFormat="1" ht="13.8" x14ac:dyDescent="0.25">
      <c r="A8" s="1262"/>
      <c r="B8" s="948"/>
      <c r="C8" s="436"/>
      <c r="D8" s="436"/>
      <c r="E8" s="413"/>
      <c r="F8" s="1109"/>
      <c r="G8" s="635"/>
      <c r="H8" s="950"/>
    </row>
    <row r="9" spans="1:10" s="18" customFormat="1" ht="13.8" x14ac:dyDescent="0.25">
      <c r="B9" s="288"/>
      <c r="C9" s="288"/>
      <c r="D9" s="288"/>
      <c r="E9" s="288"/>
      <c r="F9" s="1264"/>
      <c r="G9" s="649"/>
      <c r="H9" s="288"/>
      <c r="I9" s="288"/>
    </row>
    <row r="10" spans="1:10" s="18" customFormat="1" ht="12.75" customHeight="1" x14ac:dyDescent="0.25">
      <c r="B10" s="288"/>
      <c r="C10" s="288"/>
      <c r="D10" s="288"/>
      <c r="E10" s="288"/>
      <c r="F10" s="521"/>
      <c r="G10" s="649"/>
      <c r="H10" s="288"/>
      <c r="I10" s="288"/>
    </row>
    <row r="11" spans="1:10" s="18" customFormat="1" ht="12.75" customHeight="1" x14ac:dyDescent="0.25">
      <c r="B11" s="288"/>
      <c r="C11" s="288"/>
      <c r="D11" s="288"/>
      <c r="E11" s="288"/>
      <c r="F11" s="521"/>
      <c r="G11" s="649"/>
      <c r="H11" s="288"/>
      <c r="I11" s="288"/>
    </row>
    <row r="12" spans="1:10" s="18" customFormat="1" ht="12.75" customHeight="1" x14ac:dyDescent="0.25">
      <c r="B12" s="288"/>
      <c r="C12" s="951"/>
      <c r="D12" s="952"/>
      <c r="E12" s="953"/>
      <c r="F12" s="521"/>
      <c r="G12" s="649"/>
      <c r="H12" s="288"/>
    </row>
    <row r="13" spans="1:10" s="18" customFormat="1" ht="12.75" customHeight="1" x14ac:dyDescent="0.25">
      <c r="B13" s="288"/>
      <c r="C13" s="951"/>
      <c r="D13" s="952"/>
      <c r="E13" s="953"/>
      <c r="F13" s="521"/>
      <c r="G13" s="649"/>
      <c r="H13" s="288"/>
    </row>
    <row r="14" spans="1:10" s="18" customFormat="1" ht="12.75" customHeight="1" x14ac:dyDescent="0.25">
      <c r="B14" s="288"/>
      <c r="C14" s="951"/>
      <c r="D14" s="952"/>
      <c r="E14" s="953"/>
      <c r="F14" s="521"/>
      <c r="G14" s="649"/>
      <c r="H14" s="288"/>
    </row>
    <row r="15" spans="1:10" s="18" customFormat="1" ht="12.75" customHeight="1" x14ac:dyDescent="0.25">
      <c r="B15" s="288"/>
      <c r="C15" s="951"/>
      <c r="D15" s="952"/>
      <c r="E15" s="953"/>
      <c r="F15" s="521"/>
      <c r="G15" s="649"/>
      <c r="H15" s="288"/>
    </row>
    <row r="16" spans="1:10" s="18" customFormat="1" ht="12.75" customHeight="1" x14ac:dyDescent="0.25">
      <c r="B16" s="288"/>
      <c r="C16" s="951"/>
      <c r="D16" s="952"/>
      <c r="E16" s="953"/>
      <c r="F16" s="521"/>
      <c r="G16" s="649"/>
      <c r="H16" s="288"/>
    </row>
    <row r="17" spans="2:8" s="18" customFormat="1" ht="12.75" customHeight="1" x14ac:dyDescent="0.25">
      <c r="B17" s="288"/>
      <c r="C17" s="951"/>
      <c r="D17" s="952"/>
      <c r="E17" s="953"/>
      <c r="F17" s="521"/>
      <c r="G17" s="649"/>
      <c r="H17" s="288"/>
    </row>
    <row r="18" spans="2:8" s="18" customFormat="1" ht="12.75" customHeight="1" x14ac:dyDescent="0.25">
      <c r="B18" s="288"/>
      <c r="C18" s="951"/>
      <c r="D18" s="955"/>
      <c r="E18" s="953"/>
      <c r="F18" s="521"/>
      <c r="G18" s="649"/>
      <c r="H18" s="288"/>
    </row>
    <row r="19" spans="2:8" s="18" customFormat="1" ht="12.75" customHeight="1" x14ac:dyDescent="0.25">
      <c r="B19" s="288"/>
      <c r="C19" s="951"/>
      <c r="D19" s="955"/>
      <c r="E19" s="953"/>
      <c r="F19" s="521"/>
      <c r="G19" s="649"/>
      <c r="H19" s="288"/>
    </row>
    <row r="20" spans="2:8" s="18" customFormat="1" ht="12.75" customHeight="1" x14ac:dyDescent="0.25">
      <c r="B20" s="288"/>
      <c r="C20" s="951"/>
      <c r="D20" s="955"/>
      <c r="E20" s="953"/>
      <c r="F20" s="521"/>
      <c r="G20" s="649"/>
      <c r="H20" s="288"/>
    </row>
    <row r="21" spans="2:8" s="18" customFormat="1" ht="12.75" customHeight="1" x14ac:dyDescent="0.25">
      <c r="B21" s="288"/>
      <c r="C21" s="951"/>
      <c r="D21" s="955"/>
      <c r="E21" s="953"/>
      <c r="F21" s="521"/>
      <c r="G21" s="649"/>
      <c r="H21" s="288"/>
    </row>
    <row r="22" spans="2:8" s="18" customFormat="1" ht="12.75" customHeight="1" x14ac:dyDescent="0.25">
      <c r="B22" s="288"/>
      <c r="C22" s="951"/>
      <c r="D22" s="955"/>
      <c r="E22" s="953"/>
      <c r="F22" s="521"/>
      <c r="G22" s="649"/>
      <c r="H22" s="288"/>
    </row>
    <row r="23" spans="2:8" s="18" customFormat="1" ht="12.75" customHeight="1" x14ac:dyDescent="0.25">
      <c r="B23" s="288"/>
      <c r="C23" s="951"/>
      <c r="D23" s="955"/>
      <c r="E23" s="953"/>
      <c r="F23" s="521"/>
      <c r="G23" s="649"/>
      <c r="H23" s="288"/>
    </row>
    <row r="24" spans="2:8" s="18" customFormat="1" ht="12.75" customHeight="1" x14ac:dyDescent="0.25">
      <c r="B24" s="288"/>
      <c r="C24" s="951"/>
      <c r="D24" s="955"/>
      <c r="E24" s="953"/>
      <c r="F24" s="521"/>
      <c r="G24" s="649"/>
      <c r="H24" s="288"/>
    </row>
    <row r="25" spans="2:8" s="18" customFormat="1" ht="12.75" customHeight="1" x14ac:dyDescent="0.25">
      <c r="B25" s="288"/>
      <c r="C25" s="951"/>
      <c r="D25" s="955"/>
      <c r="E25" s="953"/>
      <c r="F25" s="521"/>
      <c r="G25" s="649"/>
      <c r="H25" s="288"/>
    </row>
    <row r="26" spans="2:8" s="18" customFormat="1" ht="12.75" customHeight="1" x14ac:dyDescent="0.25">
      <c r="B26" s="288"/>
      <c r="C26" s="951"/>
      <c r="D26" s="955"/>
      <c r="E26" s="953"/>
      <c r="F26" s="521"/>
      <c r="G26" s="649"/>
      <c r="H26" s="288"/>
    </row>
    <row r="27" spans="2:8" s="18" customFormat="1" ht="12.75" customHeight="1" x14ac:dyDescent="0.25">
      <c r="B27" s="288"/>
      <c r="C27" s="951"/>
      <c r="D27" s="955"/>
      <c r="E27" s="953"/>
      <c r="F27" s="521"/>
      <c r="G27" s="649"/>
      <c r="H27" s="288"/>
    </row>
    <row r="28" spans="2:8" s="18" customFormat="1" ht="12.75" customHeight="1" x14ac:dyDescent="0.25">
      <c r="B28" s="288"/>
      <c r="C28" s="951"/>
      <c r="D28" s="955"/>
      <c r="E28" s="953"/>
      <c r="F28" s="521"/>
      <c r="G28" s="649"/>
      <c r="H28" s="288"/>
    </row>
    <row r="29" spans="2:8" s="18" customFormat="1" ht="12.75" customHeight="1" x14ac:dyDescent="0.25">
      <c r="B29" s="288"/>
      <c r="C29" s="951"/>
      <c r="D29" s="955"/>
      <c r="E29" s="953"/>
      <c r="F29" s="521"/>
      <c r="G29" s="649"/>
      <c r="H29" s="288"/>
    </row>
    <row r="30" spans="2:8" s="18" customFormat="1" ht="12.75" customHeight="1" x14ac:dyDescent="0.25">
      <c r="B30" s="288"/>
      <c r="C30" s="951"/>
      <c r="D30" s="955"/>
      <c r="E30" s="953"/>
      <c r="F30" s="521"/>
      <c r="G30" s="649"/>
      <c r="H30" s="288"/>
    </row>
    <row r="31" spans="2:8" s="18" customFormat="1" ht="12.75" customHeight="1" x14ac:dyDescent="0.25">
      <c r="B31" s="288"/>
      <c r="C31" s="951"/>
      <c r="D31" s="955"/>
      <c r="E31" s="953"/>
      <c r="F31" s="521"/>
      <c r="G31" s="649"/>
      <c r="H31" s="288"/>
    </row>
    <row r="32" spans="2:8" s="18" customFormat="1" ht="12.75" customHeight="1" x14ac:dyDescent="0.25">
      <c r="B32" s="288"/>
      <c r="C32" s="951"/>
      <c r="D32" s="955"/>
      <c r="E32" s="953"/>
      <c r="F32" s="521"/>
      <c r="G32" s="649"/>
      <c r="H32" s="288"/>
    </row>
    <row r="33" spans="1:10" s="18" customFormat="1" ht="12.75" customHeight="1" x14ac:dyDescent="0.25">
      <c r="B33" s="288"/>
      <c r="C33" s="951"/>
      <c r="D33" s="955"/>
      <c r="E33" s="953"/>
      <c r="F33" s="521"/>
      <c r="G33" s="649"/>
      <c r="H33" s="288"/>
    </row>
    <row r="34" spans="1:10" s="18" customFormat="1" ht="12.75" customHeight="1" x14ac:dyDescent="0.25">
      <c r="B34" s="288"/>
      <c r="C34" s="951"/>
      <c r="D34" s="955"/>
      <c r="E34" s="953"/>
      <c r="F34" s="521"/>
      <c r="G34" s="649"/>
      <c r="H34" s="288"/>
    </row>
    <row r="35" spans="1:10" s="18" customFormat="1" ht="12.75" customHeight="1" x14ac:dyDescent="0.25">
      <c r="B35" s="288"/>
      <c r="C35" s="951"/>
      <c r="D35" s="955"/>
      <c r="E35" s="953"/>
      <c r="F35" s="521"/>
      <c r="G35" s="649"/>
      <c r="H35" s="288"/>
    </row>
    <row r="36" spans="1:10" s="18" customFormat="1" ht="12.75" customHeight="1" x14ac:dyDescent="0.25">
      <c r="B36" s="288"/>
      <c r="C36" s="951"/>
      <c r="D36" s="955"/>
      <c r="E36" s="953"/>
      <c r="F36" s="521"/>
      <c r="G36" s="649"/>
      <c r="H36" s="288"/>
    </row>
    <row r="37" spans="1:10" s="18" customFormat="1" ht="12.75" customHeight="1" x14ac:dyDescent="0.25">
      <c r="B37" s="288"/>
      <c r="C37" s="951"/>
      <c r="D37" s="955"/>
      <c r="E37" s="953"/>
      <c r="F37" s="521"/>
      <c r="G37" s="649"/>
      <c r="H37" s="288"/>
    </row>
    <row r="38" spans="1:10" s="18" customFormat="1" ht="12.75" customHeight="1" x14ac:dyDescent="0.25">
      <c r="B38" s="288"/>
      <c r="C38" s="951"/>
      <c r="D38" s="955"/>
      <c r="E38" s="953"/>
      <c r="F38" s="521"/>
      <c r="G38" s="649"/>
      <c r="H38" s="288"/>
    </row>
    <row r="39" spans="1:10" s="18" customFormat="1" ht="12.75" customHeight="1" x14ac:dyDescent="0.25">
      <c r="B39" s="288"/>
      <c r="C39" s="951"/>
      <c r="D39" s="955"/>
      <c r="E39" s="953"/>
      <c r="F39" s="521"/>
      <c r="G39" s="649"/>
      <c r="H39" s="288"/>
    </row>
    <row r="40" spans="1:10" s="18" customFormat="1" ht="12.75" customHeight="1" x14ac:dyDescent="0.25">
      <c r="B40" s="288"/>
      <c r="C40" s="951"/>
      <c r="D40" s="955"/>
      <c r="E40" s="953"/>
      <c r="F40" s="521"/>
      <c r="G40" s="649"/>
      <c r="H40" s="288"/>
    </row>
    <row r="41" spans="1:10" s="25" customFormat="1" ht="12.75" customHeight="1" x14ac:dyDescent="0.25">
      <c r="A41" s="18"/>
      <c r="B41" s="288"/>
      <c r="C41" s="951"/>
      <c r="D41" s="955"/>
      <c r="E41" s="953"/>
      <c r="F41" s="521"/>
      <c r="G41" s="649"/>
      <c r="H41" s="288"/>
      <c r="I41" s="18"/>
      <c r="J41" s="18"/>
    </row>
    <row r="42" spans="1:10" s="171" customFormat="1" ht="19.5" customHeight="1" x14ac:dyDescent="0.25">
      <c r="A42" s="467"/>
      <c r="B42" s="956"/>
      <c r="C42" s="957"/>
      <c r="D42" s="957"/>
      <c r="E42" s="958"/>
      <c r="F42" s="1086"/>
      <c r="G42" s="1090">
        <f>SUM(G9:G40)</f>
        <v>0</v>
      </c>
      <c r="H42" s="418"/>
      <c r="I42" s="25"/>
      <c r="J42" s="25"/>
    </row>
    <row r="43" spans="1:10" s="18" customFormat="1" ht="12.75" customHeight="1" x14ac:dyDescent="0.25">
      <c r="A43" s="171"/>
      <c r="B43" s="578"/>
      <c r="C43" s="771"/>
      <c r="D43" s="771"/>
      <c r="E43" s="578"/>
      <c r="F43" s="1265"/>
      <c r="G43" s="635"/>
      <c r="H43" s="578"/>
      <c r="I43" s="171"/>
      <c r="J43" s="171"/>
    </row>
    <row r="44" spans="1:10" s="18" customFormat="1" ht="3.75" customHeight="1" x14ac:dyDescent="0.25">
      <c r="B44" s="223"/>
      <c r="C44" s="277"/>
      <c r="D44" s="277"/>
      <c r="E44" s="406"/>
      <c r="F44" s="530"/>
      <c r="G44" s="407"/>
      <c r="H44" s="223"/>
    </row>
    <row r="45" spans="1:10" s="18" customFormat="1" ht="13.8" x14ac:dyDescent="0.25">
      <c r="B45" s="223"/>
      <c r="C45" s="277"/>
      <c r="D45" s="277"/>
      <c r="E45" s="406"/>
      <c r="F45" s="530"/>
      <c r="G45" s="407"/>
      <c r="H45" s="223"/>
    </row>
    <row r="46" spans="1:10" s="18" customFormat="1" ht="13.8" x14ac:dyDescent="0.25">
      <c r="B46" s="959"/>
      <c r="C46" s="960"/>
      <c r="D46" s="961"/>
      <c r="E46" s="962"/>
      <c r="F46" s="1266"/>
      <c r="G46" s="1087"/>
      <c r="H46" s="223"/>
    </row>
    <row r="47" spans="1:10" s="18" customFormat="1" ht="13.2" x14ac:dyDescent="0.25">
      <c r="B47" s="963"/>
      <c r="C47" s="964"/>
      <c r="D47" s="965"/>
      <c r="E47" s="966"/>
      <c r="F47" s="1267"/>
      <c r="G47" s="1009"/>
    </row>
    <row r="48" spans="1:10" s="18" customFormat="1" ht="13.2" x14ac:dyDescent="0.25">
      <c r="B48" s="963"/>
      <c r="C48" s="964"/>
      <c r="D48" s="965"/>
      <c r="E48" s="966"/>
      <c r="F48" s="1267"/>
      <c r="G48" s="1009"/>
    </row>
    <row r="49" spans="2:7" s="18" customFormat="1" ht="13.2" x14ac:dyDescent="0.25">
      <c r="B49" s="963"/>
      <c r="C49" s="964"/>
      <c r="D49" s="965"/>
      <c r="E49" s="966"/>
      <c r="F49" s="1267"/>
      <c r="G49" s="1009"/>
    </row>
    <row r="50" spans="2:7" s="18" customFormat="1" ht="13.2" x14ac:dyDescent="0.25">
      <c r="B50" s="963"/>
      <c r="C50" s="964"/>
      <c r="D50" s="965"/>
      <c r="E50" s="966"/>
      <c r="F50" s="1267"/>
      <c r="G50" s="1009"/>
    </row>
    <row r="51" spans="2:7" s="18" customFormat="1" ht="13.2" x14ac:dyDescent="0.25">
      <c r="C51" s="423"/>
      <c r="D51" s="423"/>
      <c r="E51" s="425"/>
      <c r="F51" s="516"/>
      <c r="G51" s="426"/>
    </row>
    <row r="52" spans="2:7" s="18" customFormat="1" ht="13.2" x14ac:dyDescent="0.25">
      <c r="B52" s="25"/>
      <c r="C52" s="423"/>
      <c r="D52" s="423"/>
      <c r="E52" s="425"/>
      <c r="F52" s="516"/>
      <c r="G52" s="426"/>
    </row>
    <row r="53" spans="2:7" s="18" customFormat="1" ht="13.2" x14ac:dyDescent="0.25">
      <c r="B53" s="25"/>
      <c r="C53" s="423"/>
      <c r="D53" s="423"/>
      <c r="E53" s="425"/>
      <c r="F53" s="516"/>
      <c r="G53" s="426"/>
    </row>
    <row r="54" spans="2:7" s="18" customFormat="1" ht="13.2" x14ac:dyDescent="0.25">
      <c r="B54" s="25"/>
      <c r="C54" s="423"/>
      <c r="D54" s="423"/>
      <c r="E54" s="425"/>
      <c r="F54" s="516"/>
      <c r="G54" s="426"/>
    </row>
    <row r="55" spans="2:7" s="18" customFormat="1" ht="14.4" x14ac:dyDescent="0.25">
      <c r="B55" s="967"/>
      <c r="C55" s="423"/>
      <c r="D55" s="423"/>
      <c r="E55" s="425"/>
      <c r="F55" s="516"/>
      <c r="G55" s="426"/>
    </row>
    <row r="56" spans="2:7" s="18" customFormat="1" ht="13.2" x14ac:dyDescent="0.25">
      <c r="C56" s="423"/>
      <c r="D56" s="423"/>
      <c r="E56" s="425"/>
      <c r="F56" s="516"/>
      <c r="G56" s="426"/>
    </row>
    <row r="57" spans="2:7" s="18" customFormat="1" ht="13.2" x14ac:dyDescent="0.25">
      <c r="C57" s="423"/>
      <c r="D57" s="423"/>
      <c r="E57" s="425"/>
      <c r="F57" s="516"/>
      <c r="G57" s="426"/>
    </row>
    <row r="58" spans="2:7" s="18" customFormat="1" ht="13.2" x14ac:dyDescent="0.25">
      <c r="C58" s="423"/>
      <c r="D58" s="423"/>
      <c r="E58" s="425"/>
      <c r="F58" s="516"/>
      <c r="G58" s="426"/>
    </row>
    <row r="59" spans="2:7" s="18" customFormat="1" ht="13.2" x14ac:dyDescent="0.25">
      <c r="C59" s="423"/>
      <c r="D59" s="423"/>
      <c r="E59" s="425"/>
      <c r="F59" s="516"/>
      <c r="G59" s="426"/>
    </row>
    <row r="60" spans="2:7" s="18" customFormat="1" ht="13.2" x14ac:dyDescent="0.25">
      <c r="C60" s="423"/>
      <c r="D60" s="423"/>
      <c r="E60" s="425"/>
      <c r="F60" s="516"/>
      <c r="G60" s="426"/>
    </row>
    <row r="61" spans="2:7" s="18" customFormat="1" ht="13.2" x14ac:dyDescent="0.25">
      <c r="C61" s="423"/>
      <c r="D61" s="423"/>
      <c r="E61" s="425"/>
      <c r="F61" s="516"/>
      <c r="G61" s="426"/>
    </row>
    <row r="62" spans="2:7" s="18" customFormat="1" ht="13.2" x14ac:dyDescent="0.25">
      <c r="C62" s="423"/>
      <c r="D62" s="423"/>
      <c r="E62" s="425"/>
      <c r="F62" s="516"/>
      <c r="G62" s="426"/>
    </row>
    <row r="63" spans="2:7" s="18" customFormat="1" ht="13.2" x14ac:dyDescent="0.25">
      <c r="C63" s="423"/>
      <c r="D63" s="423"/>
      <c r="E63" s="425"/>
      <c r="F63" s="516"/>
      <c r="G63" s="426"/>
    </row>
    <row r="64" spans="2:7" s="18" customFormat="1" ht="13.2" x14ac:dyDescent="0.25">
      <c r="C64" s="423"/>
      <c r="D64" s="423"/>
      <c r="E64" s="425"/>
      <c r="F64" s="516"/>
      <c r="G64" s="426"/>
    </row>
    <row r="65" spans="3:7" s="18" customFormat="1" ht="13.2" x14ac:dyDescent="0.25">
      <c r="C65" s="423"/>
      <c r="D65" s="423"/>
      <c r="E65" s="425"/>
      <c r="F65" s="516"/>
      <c r="G65" s="426"/>
    </row>
    <row r="66" spans="3:7" s="18" customFormat="1" ht="13.2" x14ac:dyDescent="0.25">
      <c r="C66" s="423"/>
      <c r="D66" s="423"/>
      <c r="E66" s="425"/>
      <c r="F66" s="516"/>
      <c r="G66" s="426"/>
    </row>
    <row r="67" spans="3:7" s="18" customFormat="1" ht="13.2" x14ac:dyDescent="0.25">
      <c r="C67" s="423"/>
      <c r="D67" s="423"/>
      <c r="E67" s="425"/>
      <c r="F67" s="516"/>
      <c r="G67" s="426"/>
    </row>
    <row r="68" spans="3:7" s="18" customFormat="1" ht="13.2" x14ac:dyDescent="0.25">
      <c r="C68" s="423"/>
      <c r="D68" s="423"/>
      <c r="E68" s="425"/>
      <c r="F68" s="516"/>
      <c r="G68" s="426"/>
    </row>
    <row r="69" spans="3:7" s="18" customFormat="1" ht="13.2" x14ac:dyDescent="0.25">
      <c r="C69" s="423"/>
      <c r="D69" s="423"/>
      <c r="E69" s="425"/>
      <c r="F69" s="516"/>
      <c r="G69" s="426"/>
    </row>
    <row r="70" spans="3:7" s="18" customFormat="1" ht="13.2" x14ac:dyDescent="0.25">
      <c r="C70" s="423"/>
      <c r="D70" s="423"/>
      <c r="E70" s="425"/>
      <c r="F70" s="516"/>
      <c r="G70" s="426"/>
    </row>
    <row r="71" spans="3:7" s="18" customFormat="1" ht="13.2" x14ac:dyDescent="0.25">
      <c r="C71" s="88"/>
      <c r="D71" s="88"/>
      <c r="F71" s="516"/>
      <c r="G71" s="426"/>
    </row>
    <row r="72" spans="3:7" s="18" customFormat="1" ht="13.2" x14ac:dyDescent="0.25">
      <c r="C72" s="88"/>
      <c r="D72" s="88"/>
      <c r="F72" s="516"/>
      <c r="G72" s="426"/>
    </row>
    <row r="73" spans="3:7" s="18" customFormat="1" ht="13.2" x14ac:dyDescent="0.25">
      <c r="C73" s="88"/>
      <c r="D73" s="88"/>
      <c r="F73" s="516"/>
      <c r="G73" s="426"/>
    </row>
    <row r="74" spans="3:7" s="18" customFormat="1" ht="13.2" x14ac:dyDescent="0.25">
      <c r="C74" s="88"/>
      <c r="D74" s="88"/>
      <c r="F74" s="516"/>
      <c r="G74" s="426"/>
    </row>
    <row r="75" spans="3:7" s="18" customFormat="1" ht="13.2" x14ac:dyDescent="0.25">
      <c r="C75" s="88"/>
      <c r="D75" s="88"/>
      <c r="F75" s="516"/>
      <c r="G75" s="426"/>
    </row>
    <row r="76" spans="3:7" s="18" customFormat="1" ht="13.2" x14ac:dyDescent="0.25">
      <c r="C76" s="88"/>
      <c r="D76" s="88"/>
      <c r="F76" s="516"/>
      <c r="G76" s="426"/>
    </row>
    <row r="77" spans="3:7" s="18" customFormat="1" ht="13.2" x14ac:dyDescent="0.25">
      <c r="C77" s="88"/>
      <c r="D77" s="88"/>
      <c r="F77" s="516"/>
      <c r="G77" s="426"/>
    </row>
    <row r="78" spans="3:7" s="18" customFormat="1" ht="13.2" x14ac:dyDescent="0.25">
      <c r="C78" s="88"/>
      <c r="D78" s="88"/>
      <c r="F78" s="516"/>
      <c r="G78" s="426"/>
    </row>
    <row r="79" spans="3:7" s="18" customFormat="1" ht="13.2" x14ac:dyDescent="0.25">
      <c r="C79" s="88"/>
      <c r="D79" s="88"/>
      <c r="F79" s="516"/>
      <c r="G79" s="426"/>
    </row>
    <row r="80" spans="3:7" s="18" customFormat="1" ht="13.2" x14ac:dyDescent="0.25">
      <c r="C80" s="88"/>
      <c r="D80" s="88"/>
      <c r="F80" s="516"/>
      <c r="G80" s="426"/>
    </row>
    <row r="81" spans="3:7" s="18" customFormat="1" ht="13.2" x14ac:dyDescent="0.25">
      <c r="C81" s="88"/>
      <c r="D81" s="88"/>
      <c r="F81" s="516"/>
      <c r="G81" s="426"/>
    </row>
    <row r="82" spans="3:7" s="18" customFormat="1" ht="13.2" x14ac:dyDescent="0.25">
      <c r="C82" s="88"/>
      <c r="D82" s="88"/>
      <c r="F82" s="516"/>
      <c r="G82" s="426"/>
    </row>
    <row r="83" spans="3:7" s="18" customFormat="1" ht="13.2" x14ac:dyDescent="0.25">
      <c r="C83" s="88"/>
      <c r="D83" s="88"/>
      <c r="F83" s="516"/>
      <c r="G83" s="426"/>
    </row>
    <row r="84" spans="3:7" s="18" customFormat="1" ht="13.2" x14ac:dyDescent="0.25">
      <c r="C84" s="88"/>
      <c r="D84" s="88"/>
      <c r="F84" s="516"/>
      <c r="G84" s="426"/>
    </row>
    <row r="85" spans="3:7" s="18" customFormat="1" ht="13.2" x14ac:dyDescent="0.25">
      <c r="C85" s="88"/>
      <c r="D85" s="88"/>
      <c r="F85" s="516"/>
      <c r="G85" s="426"/>
    </row>
    <row r="86" spans="3:7" s="18" customFormat="1" ht="13.2" x14ac:dyDescent="0.25">
      <c r="C86" s="88"/>
      <c r="D86" s="88"/>
      <c r="F86" s="516"/>
      <c r="G86" s="426"/>
    </row>
    <row r="87" spans="3:7" s="18" customFormat="1" ht="13.2" x14ac:dyDescent="0.25">
      <c r="C87" s="88"/>
      <c r="D87" s="88"/>
      <c r="F87" s="516"/>
      <c r="G87" s="426"/>
    </row>
    <row r="88" spans="3:7" s="18" customFormat="1" ht="13.2" x14ac:dyDescent="0.25">
      <c r="C88" s="88"/>
      <c r="D88" s="88"/>
      <c r="F88" s="516"/>
      <c r="G88" s="426"/>
    </row>
    <row r="89" spans="3:7" s="18" customFormat="1" ht="13.2" x14ac:dyDescent="0.25">
      <c r="C89" s="88"/>
      <c r="D89" s="88"/>
      <c r="F89" s="516"/>
      <c r="G89" s="426"/>
    </row>
    <row r="90" spans="3:7" s="18" customFormat="1" ht="13.2" x14ac:dyDescent="0.25">
      <c r="C90" s="88"/>
      <c r="D90" s="88"/>
      <c r="F90" s="516"/>
      <c r="G90" s="426"/>
    </row>
    <row r="91" spans="3:7" s="18" customFormat="1" ht="13.2" x14ac:dyDescent="0.25">
      <c r="C91" s="88"/>
      <c r="D91" s="88"/>
      <c r="F91" s="516"/>
      <c r="G91" s="426"/>
    </row>
    <row r="92" spans="3:7" s="18" customFormat="1" ht="13.2" x14ac:dyDescent="0.25">
      <c r="C92" s="88"/>
      <c r="D92" s="88"/>
      <c r="F92" s="516"/>
      <c r="G92" s="426"/>
    </row>
    <row r="93" spans="3:7" s="18" customFormat="1" ht="13.2" x14ac:dyDescent="0.25">
      <c r="C93" s="88"/>
      <c r="D93" s="88"/>
      <c r="F93" s="516"/>
      <c r="G93" s="426"/>
    </row>
    <row r="94" spans="3:7" s="18" customFormat="1" ht="13.2" x14ac:dyDescent="0.25">
      <c r="C94" s="88"/>
      <c r="D94" s="88"/>
      <c r="F94" s="516"/>
      <c r="G94" s="426"/>
    </row>
    <row r="95" spans="3:7" s="18" customFormat="1" ht="13.2" x14ac:dyDescent="0.25">
      <c r="C95" s="88"/>
      <c r="D95" s="88"/>
      <c r="F95" s="516"/>
      <c r="G95" s="426"/>
    </row>
    <row r="96" spans="3:7" s="18" customFormat="1" ht="13.2" x14ac:dyDescent="0.25">
      <c r="C96" s="88"/>
      <c r="D96" s="88"/>
      <c r="F96" s="516"/>
      <c r="G96" s="426"/>
    </row>
    <row r="97" spans="3:7" s="18" customFormat="1" ht="13.2" x14ac:dyDescent="0.25">
      <c r="C97" s="88"/>
      <c r="D97" s="88"/>
      <c r="F97" s="516"/>
      <c r="G97" s="426"/>
    </row>
    <row r="98" spans="3:7" s="18" customFormat="1" ht="13.2" x14ac:dyDescent="0.25">
      <c r="C98" s="88"/>
      <c r="D98" s="88"/>
      <c r="F98" s="516"/>
      <c r="G98" s="426"/>
    </row>
    <row r="99" spans="3:7" s="18" customFormat="1" ht="13.2" x14ac:dyDescent="0.25">
      <c r="C99" s="88"/>
      <c r="D99" s="88"/>
      <c r="F99" s="516"/>
      <c r="G99" s="426"/>
    </row>
    <row r="100" spans="3:7" s="18" customFormat="1" ht="13.2" x14ac:dyDescent="0.25">
      <c r="C100" s="88"/>
      <c r="D100" s="88"/>
      <c r="F100" s="516"/>
      <c r="G100" s="426"/>
    </row>
    <row r="101" spans="3:7" s="18" customFormat="1" ht="13.2" x14ac:dyDescent="0.25">
      <c r="C101" s="88"/>
      <c r="D101" s="88"/>
      <c r="F101" s="516"/>
      <c r="G101" s="426"/>
    </row>
    <row r="102" spans="3:7" s="18" customFormat="1" ht="13.2" x14ac:dyDescent="0.25">
      <c r="C102" s="88"/>
      <c r="D102" s="88"/>
      <c r="F102" s="516"/>
      <c r="G102" s="426"/>
    </row>
    <row r="103" spans="3:7" s="18" customFormat="1" ht="13.2" x14ac:dyDescent="0.25">
      <c r="C103" s="88"/>
      <c r="D103" s="88"/>
      <c r="F103" s="516"/>
      <c r="G103" s="426"/>
    </row>
    <row r="104" spans="3:7" s="18" customFormat="1" ht="13.2" x14ac:dyDescent="0.25">
      <c r="C104" s="88"/>
      <c r="D104" s="88"/>
      <c r="F104" s="516"/>
      <c r="G104" s="426"/>
    </row>
    <row r="105" spans="3:7" s="18" customFormat="1" ht="13.2" x14ac:dyDescent="0.25">
      <c r="C105" s="88"/>
      <c r="D105" s="88"/>
      <c r="F105" s="516"/>
      <c r="G105" s="426"/>
    </row>
    <row r="106" spans="3:7" s="18" customFormat="1" ht="13.2" x14ac:dyDescent="0.25">
      <c r="C106" s="88"/>
      <c r="D106" s="88"/>
      <c r="F106" s="516"/>
      <c r="G106" s="426"/>
    </row>
    <row r="107" spans="3:7" s="18" customFormat="1" ht="13.2" x14ac:dyDescent="0.25">
      <c r="C107" s="88"/>
      <c r="D107" s="88"/>
      <c r="F107" s="516"/>
      <c r="G107" s="426"/>
    </row>
    <row r="108" spans="3:7" s="18" customFormat="1" ht="13.2" x14ac:dyDescent="0.25">
      <c r="C108" s="88"/>
      <c r="D108" s="88"/>
      <c r="F108" s="516"/>
      <c r="G108" s="426"/>
    </row>
    <row r="109" spans="3:7" s="18" customFormat="1" ht="13.2" x14ac:dyDescent="0.25">
      <c r="C109" s="88"/>
      <c r="D109" s="88"/>
      <c r="F109" s="516"/>
      <c r="G109" s="426"/>
    </row>
    <row r="110" spans="3:7" s="18" customFormat="1" ht="13.2" x14ac:dyDescent="0.25">
      <c r="C110" s="88"/>
      <c r="D110" s="88"/>
      <c r="F110" s="516"/>
      <c r="G110" s="426"/>
    </row>
    <row r="111" spans="3:7" s="18" customFormat="1" ht="13.2" x14ac:dyDescent="0.25">
      <c r="C111" s="88"/>
      <c r="D111" s="88"/>
      <c r="F111" s="516"/>
      <c r="G111" s="426"/>
    </row>
    <row r="112" spans="3:7" s="18" customFormat="1" ht="13.2" x14ac:dyDescent="0.25">
      <c r="C112" s="88"/>
      <c r="D112" s="88"/>
      <c r="F112" s="516"/>
      <c r="G112" s="426"/>
    </row>
    <row r="113" spans="3:7" s="18" customFormat="1" ht="13.2" x14ac:dyDescent="0.25">
      <c r="C113" s="88"/>
      <c r="D113" s="88"/>
      <c r="F113" s="516"/>
      <c r="G113" s="426"/>
    </row>
    <row r="114" spans="3:7" s="18" customFormat="1" ht="13.2" x14ac:dyDescent="0.25">
      <c r="C114" s="88"/>
      <c r="D114" s="88"/>
      <c r="F114" s="516"/>
      <c r="G114" s="426"/>
    </row>
    <row r="115" spans="3:7" s="18" customFormat="1" ht="13.2" x14ac:dyDescent="0.25">
      <c r="C115" s="88"/>
      <c r="D115" s="88"/>
      <c r="F115" s="516"/>
      <c r="G115" s="426"/>
    </row>
    <row r="116" spans="3:7" s="18" customFormat="1" ht="13.2" x14ac:dyDescent="0.25">
      <c r="C116" s="88"/>
      <c r="D116" s="88"/>
      <c r="F116" s="516"/>
      <c r="G116" s="426"/>
    </row>
    <row r="117" spans="3:7" s="18" customFormat="1" ht="13.2" x14ac:dyDescent="0.25">
      <c r="C117" s="88"/>
      <c r="D117" s="88"/>
      <c r="F117" s="516"/>
      <c r="G117" s="426"/>
    </row>
    <row r="118" spans="3:7" s="18" customFormat="1" ht="13.2" x14ac:dyDescent="0.25">
      <c r="C118" s="88"/>
      <c r="D118" s="88"/>
      <c r="F118" s="516"/>
      <c r="G118" s="426"/>
    </row>
    <row r="119" spans="3:7" s="18" customFormat="1" ht="13.2" x14ac:dyDescent="0.25">
      <c r="C119" s="88"/>
      <c r="D119" s="88"/>
      <c r="F119" s="516"/>
      <c r="G119" s="426"/>
    </row>
    <row r="120" spans="3:7" s="18" customFormat="1" ht="13.2" x14ac:dyDescent="0.25">
      <c r="C120" s="88"/>
      <c r="D120" s="88"/>
      <c r="F120" s="516"/>
      <c r="G120" s="426"/>
    </row>
    <row r="121" spans="3:7" s="18" customFormat="1" ht="13.2" x14ac:dyDescent="0.25">
      <c r="C121" s="88"/>
      <c r="D121" s="88"/>
      <c r="F121" s="516"/>
      <c r="G121" s="426"/>
    </row>
    <row r="122" spans="3:7" s="18" customFormat="1" ht="13.2" x14ac:dyDescent="0.25">
      <c r="C122" s="88"/>
      <c r="D122" s="88"/>
      <c r="F122" s="516"/>
      <c r="G122" s="426"/>
    </row>
    <row r="123" spans="3:7" s="18" customFormat="1" ht="13.2" x14ac:dyDescent="0.25">
      <c r="C123" s="88"/>
      <c r="D123" s="88"/>
      <c r="F123" s="516"/>
      <c r="G123" s="426"/>
    </row>
    <row r="124" spans="3:7" s="18" customFormat="1" ht="13.2" x14ac:dyDescent="0.25">
      <c r="C124" s="88"/>
      <c r="D124" s="88"/>
      <c r="F124" s="516"/>
      <c r="G124" s="426"/>
    </row>
    <row r="125" spans="3:7" s="18" customFormat="1" ht="13.2" x14ac:dyDescent="0.25">
      <c r="C125" s="88"/>
      <c r="D125" s="88"/>
      <c r="F125" s="516"/>
      <c r="G125" s="426"/>
    </row>
    <row r="126" spans="3:7" s="18" customFormat="1" ht="13.2" x14ac:dyDescent="0.25">
      <c r="C126" s="88"/>
      <c r="D126" s="88"/>
      <c r="F126" s="516"/>
      <c r="G126" s="426"/>
    </row>
    <row r="127" spans="3:7" s="18" customFormat="1" ht="13.2" x14ac:dyDescent="0.25">
      <c r="C127" s="88"/>
      <c r="D127" s="88"/>
      <c r="F127" s="516"/>
      <c r="G127" s="426"/>
    </row>
    <row r="128" spans="3:7" s="18" customFormat="1" ht="13.2" x14ac:dyDescent="0.25">
      <c r="C128" s="88"/>
      <c r="D128" s="88"/>
      <c r="F128" s="516"/>
      <c r="G128" s="426"/>
    </row>
    <row r="129" spans="3:7" s="18" customFormat="1" ht="13.2" x14ac:dyDescent="0.25">
      <c r="C129" s="88"/>
      <c r="D129" s="88"/>
      <c r="F129" s="516"/>
      <c r="G129" s="426"/>
    </row>
    <row r="130" spans="3:7" s="18" customFormat="1" ht="13.2" x14ac:dyDescent="0.25">
      <c r="C130" s="88"/>
      <c r="D130" s="88"/>
      <c r="F130" s="516"/>
      <c r="G130" s="426"/>
    </row>
    <row r="131" spans="3:7" s="18" customFormat="1" ht="13.2" x14ac:dyDescent="0.25">
      <c r="C131" s="88"/>
      <c r="D131" s="88"/>
      <c r="F131" s="516"/>
      <c r="G131" s="426"/>
    </row>
    <row r="132" spans="3:7" s="18" customFormat="1" ht="13.2" x14ac:dyDescent="0.25">
      <c r="C132" s="88"/>
      <c r="D132" s="88"/>
      <c r="F132" s="516"/>
      <c r="G132" s="426"/>
    </row>
    <row r="133" spans="3:7" s="18" customFormat="1" ht="13.2" x14ac:dyDescent="0.25">
      <c r="C133" s="88"/>
      <c r="D133" s="88"/>
      <c r="F133" s="516"/>
      <c r="G133" s="426"/>
    </row>
    <row r="134" spans="3:7" s="18" customFormat="1" ht="13.2" x14ac:dyDescent="0.25">
      <c r="C134" s="88"/>
      <c r="D134" s="88"/>
      <c r="F134" s="516"/>
      <c r="G134" s="426"/>
    </row>
    <row r="135" spans="3:7" s="18" customFormat="1" ht="13.2" x14ac:dyDescent="0.25">
      <c r="C135" s="88"/>
      <c r="D135" s="88"/>
      <c r="F135" s="516"/>
      <c r="G135" s="426"/>
    </row>
    <row r="136" spans="3:7" s="18" customFormat="1" ht="13.2" x14ac:dyDescent="0.25">
      <c r="C136" s="88"/>
      <c r="D136" s="88"/>
      <c r="F136" s="516"/>
      <c r="G136" s="426"/>
    </row>
    <row r="137" spans="3:7" s="18" customFormat="1" ht="13.2" x14ac:dyDescent="0.25">
      <c r="C137" s="88"/>
      <c r="D137" s="88"/>
      <c r="F137" s="516"/>
      <c r="G137" s="426"/>
    </row>
    <row r="138" spans="3:7" s="18" customFormat="1" ht="13.2" x14ac:dyDescent="0.25">
      <c r="C138" s="88"/>
      <c r="D138" s="88"/>
      <c r="F138" s="516"/>
      <c r="G138" s="426"/>
    </row>
    <row r="139" spans="3:7" s="18" customFormat="1" ht="13.2" x14ac:dyDescent="0.25">
      <c r="C139" s="88"/>
      <c r="D139" s="88"/>
      <c r="F139" s="516"/>
      <c r="G139" s="426"/>
    </row>
    <row r="140" spans="3:7" s="18" customFormat="1" ht="13.2" x14ac:dyDescent="0.25">
      <c r="C140" s="88"/>
      <c r="D140" s="88"/>
      <c r="F140" s="516"/>
      <c r="G140" s="426"/>
    </row>
    <row r="141" spans="3:7" s="18" customFormat="1" ht="13.2" x14ac:dyDescent="0.25">
      <c r="C141" s="88"/>
      <c r="D141" s="88"/>
      <c r="F141" s="516"/>
      <c r="G141" s="426"/>
    </row>
    <row r="142" spans="3:7" s="18" customFormat="1" ht="13.2" x14ac:dyDescent="0.25">
      <c r="C142" s="88"/>
      <c r="D142" s="88"/>
      <c r="F142" s="516"/>
      <c r="G142" s="426"/>
    </row>
    <row r="143" spans="3:7" s="18" customFormat="1" ht="13.2" x14ac:dyDescent="0.25">
      <c r="C143" s="88"/>
      <c r="D143" s="88"/>
      <c r="F143" s="516"/>
      <c r="G143" s="426"/>
    </row>
    <row r="144" spans="3:7" s="18" customFormat="1" ht="13.2" x14ac:dyDescent="0.25">
      <c r="C144" s="88"/>
      <c r="D144" s="88"/>
      <c r="F144" s="516"/>
      <c r="G144" s="426"/>
    </row>
    <row r="145" spans="3:7" s="18" customFormat="1" ht="13.2" x14ac:dyDescent="0.25">
      <c r="C145" s="88"/>
      <c r="D145" s="88"/>
      <c r="F145" s="516"/>
      <c r="G145" s="426"/>
    </row>
    <row r="146" spans="3:7" s="18" customFormat="1" ht="13.2" x14ac:dyDescent="0.25">
      <c r="C146" s="88"/>
      <c r="D146" s="88"/>
      <c r="F146" s="516"/>
      <c r="G146" s="426"/>
    </row>
    <row r="147" spans="3:7" s="18" customFormat="1" ht="13.2" x14ac:dyDescent="0.25">
      <c r="C147" s="88"/>
      <c r="D147" s="88"/>
      <c r="F147" s="516"/>
      <c r="G147" s="426"/>
    </row>
    <row r="148" spans="3:7" s="18" customFormat="1" ht="13.2" x14ac:dyDescent="0.25">
      <c r="C148" s="88"/>
      <c r="D148" s="88"/>
      <c r="F148" s="516"/>
      <c r="G148" s="426"/>
    </row>
    <row r="149" spans="3:7" s="18" customFormat="1" ht="13.2" x14ac:dyDescent="0.25">
      <c r="C149" s="88"/>
      <c r="D149" s="88"/>
      <c r="F149" s="516"/>
      <c r="G149" s="426"/>
    </row>
    <row r="150" spans="3:7" s="18" customFormat="1" ht="13.2" x14ac:dyDescent="0.25">
      <c r="C150" s="88"/>
      <c r="D150" s="88"/>
      <c r="F150" s="516"/>
      <c r="G150" s="426"/>
    </row>
    <row r="151" spans="3:7" s="18" customFormat="1" ht="13.2" x14ac:dyDescent="0.25">
      <c r="C151" s="88"/>
      <c r="D151" s="88"/>
      <c r="F151" s="516"/>
      <c r="G151" s="426"/>
    </row>
    <row r="152" spans="3:7" s="18" customFormat="1" ht="13.2" x14ac:dyDescent="0.25">
      <c r="C152" s="88"/>
      <c r="D152" s="88"/>
      <c r="F152" s="516"/>
      <c r="G152" s="426"/>
    </row>
    <row r="153" spans="3:7" s="18" customFormat="1" ht="13.2" x14ac:dyDescent="0.25">
      <c r="C153" s="88"/>
      <c r="D153" s="88"/>
      <c r="F153" s="516"/>
      <c r="G153" s="426"/>
    </row>
    <row r="154" spans="3:7" s="18" customFormat="1" ht="13.2" x14ac:dyDescent="0.25">
      <c r="C154" s="88"/>
      <c r="D154" s="88"/>
      <c r="F154" s="516"/>
      <c r="G154" s="426"/>
    </row>
    <row r="155" spans="3:7" s="18" customFormat="1" ht="13.2" x14ac:dyDescent="0.25">
      <c r="C155" s="88"/>
      <c r="D155" s="88"/>
      <c r="F155" s="516"/>
      <c r="G155" s="426"/>
    </row>
    <row r="156" spans="3:7" s="18" customFormat="1" ht="13.2" x14ac:dyDescent="0.25">
      <c r="C156" s="88"/>
      <c r="D156" s="88"/>
      <c r="F156" s="516"/>
      <c r="G156" s="426"/>
    </row>
    <row r="157" spans="3:7" s="18" customFormat="1" ht="13.2" x14ac:dyDescent="0.25">
      <c r="C157" s="88"/>
      <c r="D157" s="88"/>
      <c r="F157" s="516"/>
      <c r="G157" s="426"/>
    </row>
    <row r="158" spans="3:7" s="18" customFormat="1" ht="13.2" x14ac:dyDescent="0.25">
      <c r="C158" s="88"/>
      <c r="D158" s="88"/>
      <c r="F158" s="516"/>
      <c r="G158" s="426"/>
    </row>
    <row r="159" spans="3:7" s="18" customFormat="1" ht="13.2" x14ac:dyDescent="0.25">
      <c r="C159" s="88"/>
      <c r="D159" s="88"/>
      <c r="F159" s="516"/>
      <c r="G159" s="426"/>
    </row>
    <row r="160" spans="3:7" s="18" customFormat="1" ht="13.2" x14ac:dyDescent="0.25">
      <c r="C160" s="88"/>
      <c r="D160" s="88"/>
      <c r="F160" s="516"/>
      <c r="G160" s="426"/>
    </row>
    <row r="161" spans="3:7" s="18" customFormat="1" ht="13.2" x14ac:dyDescent="0.25">
      <c r="C161" s="88"/>
      <c r="D161" s="88"/>
      <c r="F161" s="516"/>
      <c r="G161" s="426"/>
    </row>
    <row r="162" spans="3:7" s="18" customFormat="1" ht="13.2" x14ac:dyDescent="0.25">
      <c r="C162" s="88"/>
      <c r="D162" s="88"/>
      <c r="F162" s="516"/>
      <c r="G162" s="426"/>
    </row>
    <row r="163" spans="3:7" s="18" customFormat="1" ht="13.2" x14ac:dyDescent="0.25">
      <c r="C163" s="88"/>
      <c r="D163" s="88"/>
      <c r="F163" s="516"/>
      <c r="G163" s="426"/>
    </row>
    <row r="164" spans="3:7" s="18" customFormat="1" ht="13.2" x14ac:dyDescent="0.25">
      <c r="C164" s="88"/>
      <c r="D164" s="88"/>
      <c r="F164" s="516"/>
      <c r="G164" s="426"/>
    </row>
    <row r="165" spans="3:7" s="18" customFormat="1" ht="13.2" x14ac:dyDescent="0.25">
      <c r="C165" s="88"/>
      <c r="D165" s="88"/>
      <c r="F165" s="516"/>
      <c r="G165" s="426"/>
    </row>
    <row r="166" spans="3:7" s="18" customFormat="1" ht="13.2" x14ac:dyDescent="0.25">
      <c r="C166" s="88"/>
      <c r="D166" s="88"/>
      <c r="F166" s="516"/>
      <c r="G166" s="426"/>
    </row>
    <row r="167" spans="3:7" s="18" customFormat="1" ht="13.2" x14ac:dyDescent="0.25">
      <c r="C167" s="88"/>
      <c r="D167" s="88"/>
      <c r="F167" s="516"/>
      <c r="G167" s="426"/>
    </row>
    <row r="168" spans="3:7" s="18" customFormat="1" ht="13.2" x14ac:dyDescent="0.25">
      <c r="C168" s="88"/>
      <c r="D168" s="88"/>
      <c r="F168" s="516"/>
      <c r="G168" s="426"/>
    </row>
    <row r="169" spans="3:7" s="18" customFormat="1" ht="13.2" x14ac:dyDescent="0.25">
      <c r="C169" s="88"/>
      <c r="D169" s="88"/>
      <c r="F169" s="516"/>
      <c r="G169" s="426"/>
    </row>
    <row r="170" spans="3:7" s="18" customFormat="1" ht="13.2" x14ac:dyDescent="0.25">
      <c r="C170" s="88"/>
      <c r="D170" s="88"/>
      <c r="F170" s="516"/>
      <c r="G170" s="426"/>
    </row>
    <row r="171" spans="3:7" s="18" customFormat="1" ht="13.2" x14ac:dyDescent="0.25">
      <c r="C171" s="88"/>
      <c r="D171" s="88"/>
      <c r="F171" s="516"/>
      <c r="G171" s="426"/>
    </row>
    <row r="172" spans="3:7" s="18" customFormat="1" ht="13.2" x14ac:dyDescent="0.25">
      <c r="C172" s="88"/>
      <c r="D172" s="88"/>
      <c r="F172" s="516"/>
      <c r="G172" s="426"/>
    </row>
    <row r="173" spans="3:7" s="18" customFormat="1" ht="13.2" x14ac:dyDescent="0.25">
      <c r="C173" s="88"/>
      <c r="D173" s="88"/>
      <c r="F173" s="516"/>
      <c r="G173" s="426"/>
    </row>
    <row r="174" spans="3:7" s="18" customFormat="1" ht="13.2" x14ac:dyDescent="0.25">
      <c r="C174" s="88"/>
      <c r="D174" s="88"/>
      <c r="F174" s="516"/>
      <c r="G174" s="426"/>
    </row>
    <row r="175" spans="3:7" s="18" customFormat="1" ht="13.2" x14ac:dyDescent="0.25">
      <c r="C175" s="88"/>
      <c r="D175" s="88"/>
      <c r="F175" s="516"/>
      <c r="G175" s="426"/>
    </row>
    <row r="176" spans="3:7" s="18" customFormat="1" ht="13.2" x14ac:dyDescent="0.25">
      <c r="C176" s="88"/>
      <c r="D176" s="88"/>
      <c r="F176" s="516"/>
      <c r="G176" s="426"/>
    </row>
    <row r="177" spans="3:7" s="18" customFormat="1" ht="13.2" x14ac:dyDescent="0.25">
      <c r="C177" s="88"/>
      <c r="D177" s="88"/>
      <c r="F177" s="516"/>
      <c r="G177" s="426"/>
    </row>
    <row r="178" spans="3:7" s="18" customFormat="1" ht="13.2" x14ac:dyDescent="0.25">
      <c r="C178" s="88"/>
      <c r="D178" s="88"/>
      <c r="F178" s="516"/>
      <c r="G178" s="426"/>
    </row>
    <row r="179" spans="3:7" s="18" customFormat="1" ht="13.2" x14ac:dyDescent="0.25">
      <c r="C179" s="88"/>
      <c r="D179" s="88"/>
      <c r="F179" s="516"/>
      <c r="G179" s="426"/>
    </row>
    <row r="180" spans="3:7" s="18" customFormat="1" ht="13.2" x14ac:dyDescent="0.25">
      <c r="C180" s="88"/>
      <c r="D180" s="88"/>
      <c r="F180" s="516"/>
      <c r="G180" s="426"/>
    </row>
    <row r="181" spans="3:7" s="18" customFormat="1" ht="13.2" x14ac:dyDescent="0.25">
      <c r="C181" s="88"/>
      <c r="D181" s="88"/>
      <c r="F181" s="516"/>
      <c r="G181" s="426"/>
    </row>
    <row r="182" spans="3:7" s="18" customFormat="1" ht="13.2" x14ac:dyDescent="0.25">
      <c r="C182" s="88"/>
      <c r="D182" s="88"/>
      <c r="F182" s="516"/>
      <c r="G182" s="426"/>
    </row>
    <row r="183" spans="3:7" s="18" customFormat="1" ht="13.2" x14ac:dyDescent="0.25">
      <c r="C183" s="88"/>
      <c r="D183" s="88"/>
      <c r="F183" s="516"/>
      <c r="G183" s="426"/>
    </row>
    <row r="184" spans="3:7" s="18" customFormat="1" ht="13.2" x14ac:dyDescent="0.25">
      <c r="C184" s="88"/>
      <c r="D184" s="88"/>
      <c r="F184" s="516"/>
      <c r="G184" s="426"/>
    </row>
    <row r="185" spans="3:7" s="18" customFormat="1" ht="13.2" x14ac:dyDescent="0.25">
      <c r="C185" s="88"/>
      <c r="D185" s="88"/>
      <c r="F185" s="516"/>
      <c r="G185" s="426"/>
    </row>
    <row r="186" spans="3:7" s="18" customFormat="1" ht="13.2" x14ac:dyDescent="0.25">
      <c r="C186" s="88"/>
      <c r="D186" s="88"/>
      <c r="F186" s="516"/>
      <c r="G186" s="426"/>
    </row>
    <row r="187" spans="3:7" s="18" customFormat="1" ht="13.2" x14ac:dyDescent="0.25">
      <c r="C187" s="88"/>
      <c r="D187" s="88"/>
      <c r="F187" s="516"/>
      <c r="G187" s="426"/>
    </row>
    <row r="188" spans="3:7" s="18" customFormat="1" ht="13.2" x14ac:dyDescent="0.25">
      <c r="C188" s="88"/>
      <c r="D188" s="88"/>
      <c r="F188" s="516"/>
      <c r="G188" s="426"/>
    </row>
    <row r="189" spans="3:7" s="18" customFormat="1" ht="13.2" x14ac:dyDescent="0.25">
      <c r="C189" s="88"/>
      <c r="D189" s="88"/>
      <c r="F189" s="516"/>
      <c r="G189" s="426"/>
    </row>
    <row r="190" spans="3:7" s="18" customFormat="1" ht="13.2" x14ac:dyDescent="0.25">
      <c r="C190" s="88"/>
      <c r="D190" s="88"/>
      <c r="F190" s="516"/>
      <c r="G190" s="426"/>
    </row>
    <row r="191" spans="3:7" s="18" customFormat="1" ht="13.2" x14ac:dyDescent="0.25">
      <c r="C191" s="88"/>
      <c r="D191" s="88"/>
      <c r="F191" s="516"/>
      <c r="G191" s="426"/>
    </row>
    <row r="192" spans="3:7" s="18" customFormat="1" ht="13.2" x14ac:dyDescent="0.25">
      <c r="C192" s="88"/>
      <c r="D192" s="88"/>
      <c r="F192" s="516"/>
      <c r="G192" s="426"/>
    </row>
    <row r="193" spans="3:7" s="18" customFormat="1" ht="13.2" x14ac:dyDescent="0.25">
      <c r="C193" s="88"/>
      <c r="D193" s="88"/>
      <c r="F193" s="516"/>
      <c r="G193" s="426"/>
    </row>
    <row r="194" spans="3:7" s="18" customFormat="1" ht="13.2" x14ac:dyDescent="0.25">
      <c r="C194" s="88"/>
      <c r="D194" s="88"/>
      <c r="F194" s="516"/>
      <c r="G194" s="426"/>
    </row>
    <row r="195" spans="3:7" s="18" customFormat="1" ht="13.2" x14ac:dyDescent="0.25">
      <c r="C195" s="88"/>
      <c r="D195" s="88"/>
      <c r="F195" s="516"/>
      <c r="G195" s="426"/>
    </row>
    <row r="196" spans="3:7" s="18" customFormat="1" ht="13.2" x14ac:dyDescent="0.25">
      <c r="C196" s="88"/>
      <c r="D196" s="88"/>
      <c r="F196" s="516"/>
      <c r="G196" s="426"/>
    </row>
    <row r="197" spans="3:7" s="18" customFormat="1" ht="13.2" x14ac:dyDescent="0.25">
      <c r="C197" s="88"/>
      <c r="D197" s="88"/>
      <c r="F197" s="516"/>
      <c r="G197" s="426"/>
    </row>
    <row r="198" spans="3:7" s="18" customFormat="1" ht="13.2" x14ac:dyDescent="0.25">
      <c r="C198" s="88"/>
      <c r="D198" s="88"/>
      <c r="F198" s="516"/>
      <c r="G198" s="426"/>
    </row>
    <row r="199" spans="3:7" s="18" customFormat="1" ht="13.2" x14ac:dyDescent="0.25">
      <c r="C199" s="88"/>
      <c r="D199" s="88"/>
      <c r="F199" s="516"/>
      <c r="G199" s="426"/>
    </row>
    <row r="200" spans="3:7" s="18" customFormat="1" ht="13.2" x14ac:dyDescent="0.25">
      <c r="C200" s="88"/>
      <c r="D200" s="88"/>
      <c r="F200" s="516"/>
      <c r="G200" s="426"/>
    </row>
    <row r="201" spans="3:7" s="18" customFormat="1" ht="13.2" x14ac:dyDescent="0.25">
      <c r="C201" s="88"/>
      <c r="D201" s="88"/>
      <c r="F201" s="516"/>
      <c r="G201" s="426"/>
    </row>
    <row r="202" spans="3:7" s="18" customFormat="1" ht="13.2" x14ac:dyDescent="0.25">
      <c r="C202" s="88"/>
      <c r="D202" s="88"/>
      <c r="F202" s="516"/>
      <c r="G202" s="426"/>
    </row>
    <row r="203" spans="3:7" s="18" customFormat="1" ht="13.2" x14ac:dyDescent="0.25">
      <c r="C203" s="88"/>
      <c r="D203" s="88"/>
      <c r="F203" s="516"/>
      <c r="G203" s="426"/>
    </row>
    <row r="204" spans="3:7" s="18" customFormat="1" ht="13.2" x14ac:dyDescent="0.25">
      <c r="C204" s="88"/>
      <c r="D204" s="88"/>
      <c r="F204" s="516"/>
      <c r="G204" s="426"/>
    </row>
    <row r="205" spans="3:7" s="18" customFormat="1" ht="13.2" x14ac:dyDescent="0.25">
      <c r="C205" s="88"/>
      <c r="D205" s="88"/>
      <c r="F205" s="516"/>
      <c r="G205" s="426"/>
    </row>
    <row r="206" spans="3:7" s="18" customFormat="1" ht="13.2" x14ac:dyDescent="0.25">
      <c r="C206" s="88"/>
      <c r="D206" s="88"/>
      <c r="F206" s="516"/>
      <c r="G206" s="426"/>
    </row>
    <row r="207" spans="3:7" s="18" customFormat="1" ht="13.2" x14ac:dyDescent="0.25">
      <c r="C207" s="88"/>
      <c r="D207" s="88"/>
      <c r="F207" s="516"/>
      <c r="G207" s="426"/>
    </row>
    <row r="208" spans="3:7" s="18" customFormat="1" ht="13.2" x14ac:dyDescent="0.25">
      <c r="C208" s="88"/>
      <c r="D208" s="88"/>
      <c r="F208" s="516"/>
      <c r="G208" s="426"/>
    </row>
    <row r="209" spans="3:7" s="18" customFormat="1" ht="13.2" x14ac:dyDescent="0.25">
      <c r="C209" s="88"/>
      <c r="D209" s="88"/>
      <c r="F209" s="516"/>
      <c r="G209" s="426"/>
    </row>
    <row r="210" spans="3:7" s="18" customFormat="1" ht="13.2" x14ac:dyDescent="0.25">
      <c r="C210" s="88"/>
      <c r="D210" s="88"/>
      <c r="F210" s="516"/>
      <c r="G210" s="426"/>
    </row>
    <row r="211" spans="3:7" s="18" customFormat="1" ht="13.2" x14ac:dyDescent="0.25">
      <c r="C211" s="88"/>
      <c r="D211" s="88"/>
      <c r="F211" s="516"/>
      <c r="G211" s="426"/>
    </row>
    <row r="212" spans="3:7" s="18" customFormat="1" ht="13.2" x14ac:dyDescent="0.25">
      <c r="C212" s="88"/>
      <c r="D212" s="88"/>
      <c r="F212" s="516"/>
      <c r="G212" s="426"/>
    </row>
    <row r="213" spans="3:7" s="18" customFormat="1" ht="13.2" x14ac:dyDescent="0.25">
      <c r="C213" s="88"/>
      <c r="D213" s="88"/>
      <c r="F213" s="516"/>
      <c r="G213" s="426"/>
    </row>
    <row r="214" spans="3:7" s="18" customFormat="1" ht="13.2" x14ac:dyDescent="0.25">
      <c r="C214" s="88"/>
      <c r="D214" s="88"/>
      <c r="F214" s="516"/>
      <c r="G214" s="426"/>
    </row>
    <row r="215" spans="3:7" s="18" customFormat="1" ht="13.2" x14ac:dyDescent="0.25">
      <c r="C215" s="88"/>
      <c r="D215" s="88"/>
      <c r="F215" s="516"/>
      <c r="G215" s="426"/>
    </row>
    <row r="216" spans="3:7" s="18" customFormat="1" ht="13.2" x14ac:dyDescent="0.25">
      <c r="C216" s="88"/>
      <c r="D216" s="88"/>
      <c r="F216" s="516"/>
      <c r="G216" s="426"/>
    </row>
    <row r="217" spans="3:7" s="18" customFormat="1" ht="13.2" x14ac:dyDescent="0.25">
      <c r="C217" s="88"/>
      <c r="D217" s="88"/>
      <c r="F217" s="516"/>
      <c r="G217" s="426"/>
    </row>
    <row r="218" spans="3:7" s="18" customFormat="1" ht="13.2" x14ac:dyDescent="0.25">
      <c r="C218" s="88"/>
      <c r="D218" s="88"/>
      <c r="F218" s="516"/>
      <c r="G218" s="426"/>
    </row>
    <row r="219" spans="3:7" s="18" customFormat="1" ht="13.2" x14ac:dyDescent="0.25">
      <c r="C219" s="88"/>
      <c r="D219" s="88"/>
      <c r="F219" s="516"/>
      <c r="G219" s="426"/>
    </row>
    <row r="220" spans="3:7" s="18" customFormat="1" ht="13.2" x14ac:dyDescent="0.25">
      <c r="C220" s="88"/>
      <c r="D220" s="88"/>
      <c r="F220" s="516"/>
      <c r="G220" s="426"/>
    </row>
    <row r="221" spans="3:7" s="18" customFormat="1" ht="13.2" x14ac:dyDescent="0.25">
      <c r="C221" s="88"/>
      <c r="D221" s="88"/>
      <c r="F221" s="516"/>
      <c r="G221" s="426"/>
    </row>
    <row r="222" spans="3:7" s="18" customFormat="1" ht="13.2" x14ac:dyDescent="0.25">
      <c r="C222" s="88"/>
      <c r="D222" s="88"/>
      <c r="F222" s="516"/>
      <c r="G222" s="426"/>
    </row>
    <row r="223" spans="3:7" s="18" customFormat="1" ht="13.2" x14ac:dyDescent="0.25">
      <c r="C223" s="88"/>
      <c r="D223" s="88"/>
      <c r="F223" s="516"/>
      <c r="G223" s="426"/>
    </row>
    <row r="224" spans="3:7" s="18" customFormat="1" ht="13.2" x14ac:dyDescent="0.25">
      <c r="C224" s="88"/>
      <c r="D224" s="88"/>
      <c r="F224" s="516"/>
      <c r="G224" s="426"/>
    </row>
    <row r="225" spans="3:7" s="18" customFormat="1" ht="13.2" x14ac:dyDescent="0.25">
      <c r="C225" s="88"/>
      <c r="D225" s="88"/>
      <c r="F225" s="516"/>
      <c r="G225" s="426"/>
    </row>
    <row r="226" spans="3:7" s="18" customFormat="1" ht="13.2" x14ac:dyDescent="0.25">
      <c r="C226" s="88"/>
      <c r="D226" s="88"/>
      <c r="F226" s="516"/>
      <c r="G226" s="426"/>
    </row>
    <row r="227" spans="3:7" s="18" customFormat="1" ht="13.2" x14ac:dyDescent="0.25">
      <c r="C227" s="88"/>
      <c r="D227" s="88"/>
      <c r="F227" s="516"/>
      <c r="G227" s="426"/>
    </row>
    <row r="228" spans="3:7" s="18" customFormat="1" ht="13.2" x14ac:dyDescent="0.25">
      <c r="C228" s="88"/>
      <c r="D228" s="88"/>
      <c r="F228" s="516"/>
      <c r="G228" s="426"/>
    </row>
    <row r="229" spans="3:7" s="18" customFormat="1" ht="13.2" x14ac:dyDescent="0.25">
      <c r="C229" s="88"/>
      <c r="D229" s="88"/>
      <c r="F229" s="516"/>
      <c r="G229" s="426"/>
    </row>
    <row r="230" spans="3:7" s="18" customFormat="1" ht="13.2" x14ac:dyDescent="0.25">
      <c r="C230" s="88"/>
      <c r="D230" s="88"/>
      <c r="F230" s="516"/>
      <c r="G230" s="426"/>
    </row>
    <row r="231" spans="3:7" s="18" customFormat="1" ht="13.2" x14ac:dyDescent="0.25">
      <c r="C231" s="88"/>
      <c r="D231" s="88"/>
      <c r="F231" s="516"/>
      <c r="G231" s="426"/>
    </row>
    <row r="232" spans="3:7" s="18" customFormat="1" ht="13.2" x14ac:dyDescent="0.25">
      <c r="C232" s="88"/>
      <c r="D232" s="88"/>
      <c r="F232" s="516"/>
      <c r="G232" s="426"/>
    </row>
    <row r="233" spans="3:7" s="18" customFormat="1" ht="13.2" x14ac:dyDescent="0.25">
      <c r="C233" s="88"/>
      <c r="D233" s="88"/>
      <c r="F233" s="516"/>
      <c r="G233" s="426"/>
    </row>
    <row r="234" spans="3:7" s="18" customFormat="1" ht="13.2" x14ac:dyDescent="0.25">
      <c r="C234" s="88"/>
      <c r="D234" s="88"/>
      <c r="F234" s="516"/>
      <c r="G234" s="426"/>
    </row>
    <row r="235" spans="3:7" s="18" customFormat="1" ht="13.2" x14ac:dyDescent="0.25">
      <c r="C235" s="88"/>
      <c r="D235" s="88"/>
      <c r="F235" s="516"/>
      <c r="G235" s="426"/>
    </row>
    <row r="236" spans="3:7" s="18" customFormat="1" ht="13.2" x14ac:dyDescent="0.25">
      <c r="C236" s="88"/>
      <c r="D236" s="88"/>
      <c r="F236" s="516"/>
      <c r="G236" s="426"/>
    </row>
    <row r="237" spans="3:7" s="18" customFormat="1" ht="13.2" x14ac:dyDescent="0.25">
      <c r="C237" s="88"/>
      <c r="D237" s="88"/>
      <c r="F237" s="516"/>
      <c r="G237" s="426"/>
    </row>
    <row r="238" spans="3:7" s="18" customFormat="1" ht="13.2" x14ac:dyDescent="0.25">
      <c r="C238" s="88"/>
      <c r="D238" s="88"/>
      <c r="F238" s="516"/>
      <c r="G238" s="426"/>
    </row>
    <row r="239" spans="3:7" s="18" customFormat="1" ht="13.2" x14ac:dyDescent="0.25">
      <c r="C239" s="88"/>
      <c r="D239" s="88"/>
      <c r="F239" s="516"/>
      <c r="G239" s="426"/>
    </row>
    <row r="240" spans="3:7" s="18" customFormat="1" ht="13.2" x14ac:dyDescent="0.25">
      <c r="C240" s="88"/>
      <c r="D240" s="88"/>
      <c r="F240" s="516"/>
      <c r="G240" s="426"/>
    </row>
    <row r="241" spans="1:10" s="18" customFormat="1" ht="13.2" x14ac:dyDescent="0.25">
      <c r="C241" s="88"/>
      <c r="D241" s="88"/>
      <c r="F241" s="516"/>
      <c r="G241" s="426"/>
    </row>
    <row r="242" spans="1:10" s="18" customFormat="1" ht="13.2" x14ac:dyDescent="0.25">
      <c r="C242" s="88"/>
      <c r="D242" s="88"/>
      <c r="F242" s="516"/>
      <c r="G242" s="426"/>
    </row>
    <row r="243" spans="1:10" s="18" customFormat="1" ht="13.2" x14ac:dyDescent="0.25">
      <c r="C243" s="88"/>
      <c r="D243" s="88"/>
      <c r="F243" s="516"/>
      <c r="G243" s="426"/>
    </row>
    <row r="244" spans="1:10" s="18" customFormat="1" ht="13.2" x14ac:dyDescent="0.25">
      <c r="C244" s="88"/>
      <c r="D244" s="88"/>
      <c r="F244" s="516"/>
      <c r="G244" s="426"/>
    </row>
    <row r="245" spans="1:10" s="18" customFormat="1" ht="13.2" x14ac:dyDescent="0.25">
      <c r="C245" s="88"/>
      <c r="D245" s="88"/>
      <c r="F245" s="516"/>
      <c r="G245" s="426"/>
    </row>
    <row r="246" spans="1:10" s="18" customFormat="1" ht="13.2" x14ac:dyDescent="0.25">
      <c r="C246" s="88"/>
      <c r="D246" s="88"/>
      <c r="F246" s="516"/>
      <c r="G246" s="426"/>
    </row>
    <row r="247" spans="1:10" s="18" customFormat="1" ht="13.2" x14ac:dyDescent="0.25">
      <c r="C247" s="88"/>
      <c r="D247" s="88"/>
      <c r="F247" s="516"/>
      <c r="G247" s="426"/>
    </row>
    <row r="248" spans="1:10" s="18" customFormat="1" ht="13.2" x14ac:dyDescent="0.25">
      <c r="C248" s="88"/>
      <c r="D248" s="88"/>
      <c r="F248" s="516"/>
      <c r="G248" s="426"/>
    </row>
    <row r="249" spans="1:10" s="18" customFormat="1" ht="13.2" x14ac:dyDescent="0.25">
      <c r="C249" s="88"/>
      <c r="D249" s="88"/>
      <c r="F249" s="516"/>
      <c r="G249" s="426"/>
    </row>
    <row r="250" spans="1:10" ht="13.2" x14ac:dyDescent="0.25">
      <c r="A250" s="18"/>
      <c r="B250" s="18"/>
      <c r="C250" s="88"/>
      <c r="D250" s="88"/>
      <c r="E250" s="18"/>
      <c r="F250" s="516"/>
      <c r="G250" s="426"/>
      <c r="H250" s="18"/>
      <c r="I250" s="18"/>
      <c r="J250" s="18"/>
    </row>
  </sheetData>
  <conditionalFormatting sqref="A9:I11 A12:H41">
    <cfRule type="expression" dxfId="11" priority="2">
      <formula>MOD(ROW(),2)=1</formula>
    </cfRule>
  </conditionalFormatting>
  <conditionalFormatting sqref="C12:C41">
    <cfRule type="expression" dxfId="10" priority="3">
      <formula>LEN(TRIM(C12))=0</formula>
    </cfRule>
    <cfRule type="cellIs" dxfId="9" priority="4" operator="equal">
      <formula>0</formula>
    </cfRule>
    <cfRule type="cellIs" dxfId="8" priority="5" operator="lessThan">
      <formula>TODAY()-60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229"/>
  <sheetViews>
    <sheetView showGridLines="0" topLeftCell="B1" zoomScaleNormal="100" workbookViewId="0">
      <pane ySplit="7" topLeftCell="A8" activePane="bottomLeft" state="frozen"/>
      <selection pane="bottomLeft" activeCell="F2" sqref="F2"/>
    </sheetView>
  </sheetViews>
  <sheetFormatPr defaultColWidth="9.109375" defaultRowHeight="14.25" customHeight="1" x14ac:dyDescent="0.3"/>
  <cols>
    <col min="1" max="1" width="28.44140625" style="99" customWidth="1"/>
    <col min="2" max="2" width="18.44140625" style="103" customWidth="1"/>
    <col min="3" max="3" width="22.88671875" style="181" customWidth="1"/>
    <col min="4" max="4" width="36.33203125" style="348" customWidth="1"/>
    <col min="5" max="5" width="17" style="1131" customWidth="1"/>
    <col min="6" max="6" width="14.33203125" style="186" customWidth="1"/>
    <col min="7" max="7" width="16.33203125" style="103" customWidth="1"/>
    <col min="8" max="8" width="37.44140625" customWidth="1"/>
    <col min="9" max="9" width="35.33203125" customWidth="1"/>
  </cols>
  <sheetData>
    <row r="1" spans="1:9 16384:16384" s="109" customFormat="1" ht="48.75" customHeight="1" x14ac:dyDescent="0.4">
      <c r="A1" s="1303" t="s">
        <v>93</v>
      </c>
      <c r="B1" s="1303"/>
      <c r="C1" s="182"/>
      <c r="D1" s="1187"/>
      <c r="E1" s="1126"/>
      <c r="F1" s="183">
        <f>SUMMARY!F25</f>
        <v>10000</v>
      </c>
      <c r="G1" s="1082"/>
      <c r="XFD1"/>
    </row>
    <row r="2" spans="1:9 16384:16384" s="18" customFormat="1" ht="14.4" x14ac:dyDescent="0.3">
      <c r="A2" s="110" t="s">
        <v>94</v>
      </c>
      <c r="B2" s="111"/>
      <c r="C2" s="184"/>
      <c r="D2" s="475"/>
      <c r="E2" s="300"/>
      <c r="F2" s="1113"/>
      <c r="G2" s="103"/>
      <c r="XFD2"/>
    </row>
    <row r="3" spans="1:9 16384:16384" s="18" customFormat="1" ht="14.4" x14ac:dyDescent="0.3">
      <c r="A3" s="115"/>
      <c r="B3" s="187"/>
      <c r="C3" s="188"/>
      <c r="D3" s="1188" t="s">
        <v>91</v>
      </c>
      <c r="E3" s="329"/>
      <c r="F3" s="189">
        <f>F21</f>
        <v>0</v>
      </c>
      <c r="G3" s="103"/>
      <c r="XFD3"/>
    </row>
    <row r="4" spans="1:9 16384:16384" s="25" customFormat="1" ht="12.75" customHeight="1" x14ac:dyDescent="0.3">
      <c r="A4" s="121"/>
      <c r="B4" s="190"/>
      <c r="C4" s="191"/>
      <c r="D4" s="1189"/>
      <c r="E4" s="1127"/>
      <c r="F4" s="1127"/>
      <c r="G4" s="103"/>
      <c r="XFD4"/>
    </row>
    <row r="5" spans="1:9 16384:16384" s="18" customFormat="1" ht="12.75" customHeight="1" x14ac:dyDescent="0.3">
      <c r="A5" s="126"/>
      <c r="B5" s="103"/>
      <c r="C5" s="181"/>
      <c r="D5" s="1190"/>
      <c r="E5" s="128" t="s">
        <v>83</v>
      </c>
      <c r="F5" s="129">
        <f>SUM(F1-F21)</f>
        <v>10000</v>
      </c>
      <c r="G5" s="103"/>
      <c r="H5" s="88"/>
      <c r="XFD5"/>
    </row>
    <row r="6" spans="1:9 16384:16384" s="18" customFormat="1" ht="12.75" customHeight="1" x14ac:dyDescent="0.3">
      <c r="A6" s="131"/>
      <c r="B6" s="103"/>
      <c r="C6" s="181"/>
      <c r="D6" s="1190"/>
      <c r="E6" s="186"/>
      <c r="F6" s="186"/>
      <c r="G6" s="103"/>
      <c r="XFD6"/>
    </row>
    <row r="7" spans="1:9 16384:16384" s="140" customFormat="1" ht="12.75" customHeight="1" x14ac:dyDescent="0.3">
      <c r="A7" s="133" t="s">
        <v>84</v>
      </c>
      <c r="B7" s="139" t="s">
        <v>85</v>
      </c>
      <c r="C7" s="192" t="s">
        <v>137</v>
      </c>
      <c r="D7" s="1191" t="s">
        <v>86</v>
      </c>
      <c r="E7" s="1128" t="s">
        <v>87</v>
      </c>
      <c r="F7" s="1128" t="s">
        <v>88</v>
      </c>
      <c r="G7" s="139" t="s">
        <v>85</v>
      </c>
      <c r="H7" s="140" t="s">
        <v>89</v>
      </c>
      <c r="XFD7"/>
    </row>
    <row r="8" spans="1:9 16384:16384" s="18" customFormat="1" ht="12.75" customHeight="1" x14ac:dyDescent="0.3">
      <c r="A8" s="167" t="s">
        <v>95</v>
      </c>
      <c r="B8" s="152"/>
      <c r="C8" s="195"/>
      <c r="D8" s="157"/>
      <c r="E8" s="196"/>
      <c r="F8" s="196"/>
      <c r="G8" s="152"/>
      <c r="H8" s="167"/>
      <c r="I8" s="197"/>
      <c r="XFD8"/>
    </row>
    <row r="9" spans="1:9 16384:16384" s="199" customFormat="1" ht="14.25" customHeight="1" x14ac:dyDescent="0.3">
      <c r="A9" s="167" t="s">
        <v>95</v>
      </c>
      <c r="B9" s="152"/>
      <c r="C9" s="195"/>
      <c r="D9" s="157"/>
      <c r="E9" s="1113"/>
      <c r="F9" s="1234"/>
      <c r="G9" s="152"/>
      <c r="H9" s="167"/>
      <c r="I9" s="198"/>
      <c r="XFD9"/>
    </row>
    <row r="10" spans="1:9 16384:16384" s="18" customFormat="1" ht="12.75" customHeight="1" x14ac:dyDescent="0.3">
      <c r="A10" s="167" t="s">
        <v>95</v>
      </c>
      <c r="B10" s="152"/>
      <c r="C10" s="195"/>
      <c r="D10" s="157"/>
      <c r="E10" s="196"/>
      <c r="F10" s="1234"/>
      <c r="G10" s="152"/>
      <c r="H10" s="167"/>
      <c r="I10" s="200"/>
      <c r="XFD10"/>
    </row>
    <row r="11" spans="1:9 16384:16384" s="18" customFormat="1" ht="12.75" customHeight="1" x14ac:dyDescent="0.3">
      <c r="A11" s="167" t="s">
        <v>96</v>
      </c>
      <c r="B11" s="152"/>
      <c r="C11" s="195"/>
      <c r="D11" s="157"/>
      <c r="E11" s="1113"/>
      <c r="F11" s="1234"/>
      <c r="G11" s="152"/>
      <c r="H11" s="167"/>
      <c r="I11" s="200"/>
      <c r="XFD11"/>
    </row>
    <row r="12" spans="1:9 16384:16384" s="202" customFormat="1" ht="12.75" customHeight="1" x14ac:dyDescent="0.3">
      <c r="A12" s="167" t="s">
        <v>96</v>
      </c>
      <c r="B12" s="152"/>
      <c r="C12" s="195"/>
      <c r="D12" s="157"/>
      <c r="E12" s="1113"/>
      <c r="F12" s="186"/>
      <c r="G12" s="152"/>
      <c r="H12" s="167"/>
      <c r="I12" s="201"/>
      <c r="XFD12"/>
    </row>
    <row r="13" spans="1:9 16384:16384" s="202" customFormat="1" ht="12.75" customHeight="1" x14ac:dyDescent="0.3">
      <c r="A13" s="167" t="s">
        <v>95</v>
      </c>
      <c r="B13" s="152"/>
      <c r="C13" s="195"/>
      <c r="D13" s="203"/>
      <c r="E13" s="169"/>
      <c r="F13" s="186"/>
      <c r="G13" s="152"/>
      <c r="H13" s="167"/>
      <c r="I13" s="201"/>
      <c r="XFD13"/>
    </row>
    <row r="14" spans="1:9 16384:16384" s="202" customFormat="1" ht="12.75" customHeight="1" x14ac:dyDescent="0.3">
      <c r="A14" s="167" t="s">
        <v>192</v>
      </c>
      <c r="B14" s="152"/>
      <c r="C14" s="195"/>
      <c r="D14" s="203"/>
      <c r="E14" s="196"/>
      <c r="F14" s="186"/>
      <c r="G14" s="152"/>
      <c r="H14" s="1125"/>
      <c r="I14" s="201"/>
      <c r="XFD14"/>
    </row>
    <row r="15" spans="1:9 16384:16384" s="202" customFormat="1" ht="12.75" customHeight="1" x14ac:dyDescent="0.3">
      <c r="A15" s="167" t="s">
        <v>96</v>
      </c>
      <c r="B15" s="152"/>
      <c r="C15" s="195"/>
      <c r="D15" s="203"/>
      <c r="E15" s="196"/>
      <c r="F15" s="186"/>
      <c r="G15" s="152"/>
      <c r="H15" s="1125"/>
      <c r="I15" s="201"/>
      <c r="XFD15"/>
    </row>
    <row r="16" spans="1:9 16384:16384" s="202" customFormat="1" ht="12.75" customHeight="1" x14ac:dyDescent="0.3">
      <c r="A16" s="167" t="s">
        <v>212</v>
      </c>
      <c r="B16" s="152"/>
      <c r="C16" s="195"/>
      <c r="D16" s="203"/>
      <c r="E16" s="196"/>
      <c r="F16" s="186"/>
      <c r="G16" s="152"/>
      <c r="H16" s="1125"/>
      <c r="I16" s="201"/>
      <c r="XFD16"/>
    </row>
    <row r="17" spans="1:10 16384:16384" s="18" customFormat="1" ht="12.75" customHeight="1" x14ac:dyDescent="0.3">
      <c r="A17" s="167" t="s">
        <v>192</v>
      </c>
      <c r="B17" s="152"/>
      <c r="C17" s="195"/>
      <c r="D17" s="157"/>
      <c r="E17" s="196"/>
      <c r="F17" s="169"/>
      <c r="G17" s="152"/>
      <c r="H17" s="1125"/>
      <c r="I17" s="197"/>
      <c r="XFD17"/>
    </row>
    <row r="18" spans="1:10 16384:16384" s="18" customFormat="1" ht="12.75" customHeight="1" x14ac:dyDescent="0.3">
      <c r="A18" s="1235"/>
      <c r="B18" s="1236"/>
      <c r="C18" s="1237"/>
      <c r="D18" s="1238"/>
      <c r="E18" s="1239"/>
      <c r="F18" s="1240"/>
      <c r="G18" s="1241"/>
      <c r="H18" s="1242"/>
      <c r="I18" s="197"/>
      <c r="XFD18"/>
    </row>
    <row r="19" spans="1:10 16384:16384" s="18" customFormat="1" ht="12.75" customHeight="1" x14ac:dyDescent="0.3">
      <c r="A19" s="1235"/>
      <c r="B19" s="1236"/>
      <c r="C19" s="1237"/>
      <c r="D19" s="1238"/>
      <c r="E19" s="1239"/>
      <c r="F19" s="1240"/>
      <c r="G19" s="1241"/>
      <c r="H19" s="1242"/>
      <c r="I19" s="197"/>
      <c r="XFD19"/>
    </row>
    <row r="20" spans="1:10 16384:16384" s="18" customFormat="1" ht="12.75" customHeight="1" x14ac:dyDescent="0.3">
      <c r="A20" s="1235"/>
      <c r="B20" s="1236"/>
      <c r="C20" s="1237"/>
      <c r="D20" s="1238"/>
      <c r="E20" s="1239"/>
      <c r="F20" s="1240"/>
      <c r="G20" s="1241"/>
      <c r="H20" s="1242"/>
      <c r="I20" s="197"/>
      <c r="XFD20"/>
    </row>
    <row r="21" spans="1:10 16384:16384" s="25" customFormat="1" ht="19.5" customHeight="1" x14ac:dyDescent="0.3">
      <c r="A21" s="205"/>
      <c r="B21" s="206"/>
      <c r="C21" s="207"/>
      <c r="D21" s="1159" t="s">
        <v>90</v>
      </c>
      <c r="E21" s="208">
        <f>SUM(E8:E14)</f>
        <v>0</v>
      </c>
      <c r="F21" s="209">
        <f>SUM(F8:F18)</f>
        <v>0</v>
      </c>
      <c r="G21" s="1083" t="s">
        <v>91</v>
      </c>
      <c r="H21" s="210"/>
      <c r="I21" s="211"/>
      <c r="XFD21"/>
    </row>
    <row r="22" spans="1:10 16384:16384" s="171" customFormat="1" ht="12.75" customHeight="1" x14ac:dyDescent="0.3">
      <c r="A22" s="212"/>
      <c r="B22" s="213"/>
      <c r="C22" s="214"/>
      <c r="D22" s="1160" t="s">
        <v>92</v>
      </c>
      <c r="E22" s="215">
        <f>SUM(F5-E21)</f>
        <v>10000</v>
      </c>
      <c r="F22" s="215"/>
      <c r="G22" s="220"/>
      <c r="H22" s="217"/>
      <c r="I22" s="218"/>
      <c r="XFD22"/>
    </row>
    <row r="23" spans="1:10 16384:16384" s="18" customFormat="1" ht="14.4" x14ac:dyDescent="0.3">
      <c r="A23" s="219"/>
      <c r="B23" s="220"/>
      <c r="C23" s="221"/>
      <c r="D23" s="1192"/>
      <c r="E23" s="1129"/>
      <c r="F23" s="216"/>
      <c r="G23" s="220"/>
      <c r="H23" s="1204"/>
      <c r="I23" s="1205"/>
      <c r="J23" s="94"/>
      <c r="XFD23"/>
    </row>
    <row r="24" spans="1:10 16384:16384" s="18" customFormat="1" ht="14.4" x14ac:dyDescent="0.3">
      <c r="A24" s="219"/>
      <c r="B24" s="220"/>
      <c r="C24" s="221"/>
      <c r="D24" s="1192"/>
      <c r="E24" s="1129"/>
      <c r="F24" s="216"/>
      <c r="G24" s="220"/>
      <c r="H24" s="222"/>
      <c r="I24" s="197"/>
      <c r="XFD24"/>
    </row>
    <row r="25" spans="1:10 16384:16384" s="18" customFormat="1" ht="14.4" x14ac:dyDescent="0.3">
      <c r="A25" s="99"/>
      <c r="B25" s="103"/>
      <c r="C25" s="181"/>
      <c r="D25" s="1190"/>
      <c r="E25" s="1130"/>
      <c r="F25" s="1234"/>
      <c r="G25" s="103"/>
      <c r="H25" s="223"/>
      <c r="XFD25"/>
    </row>
    <row r="26" spans="1:10 16384:16384" s="18" customFormat="1" ht="14.4" x14ac:dyDescent="0.3">
      <c r="A26" s="99"/>
      <c r="B26" s="103"/>
      <c r="C26" s="181"/>
      <c r="D26" s="1190"/>
      <c r="E26" s="1130"/>
      <c r="F26" s="186"/>
      <c r="G26" s="103"/>
      <c r="H26" s="223"/>
      <c r="XFD26"/>
    </row>
    <row r="27" spans="1:10 16384:16384" s="18" customFormat="1" ht="14.4" x14ac:dyDescent="0.3">
      <c r="A27" s="99"/>
      <c r="B27" s="103"/>
      <c r="C27" s="181"/>
      <c r="D27" s="1190"/>
      <c r="E27" s="1130"/>
      <c r="F27" s="186"/>
      <c r="G27" s="103"/>
      <c r="H27" s="223"/>
      <c r="XFD27"/>
    </row>
    <row r="28" spans="1:10 16384:16384" s="18" customFormat="1" ht="14.4" x14ac:dyDescent="0.3">
      <c r="A28" s="99"/>
      <c r="B28" s="103"/>
      <c r="C28" s="181"/>
      <c r="D28" s="1190"/>
      <c r="E28" s="1130"/>
      <c r="F28" s="186"/>
      <c r="G28" s="103"/>
      <c r="H28" s="223"/>
      <c r="XFD28"/>
    </row>
    <row r="29" spans="1:10 16384:16384" s="18" customFormat="1" ht="14.4" x14ac:dyDescent="0.3">
      <c r="A29" s="99"/>
      <c r="B29" s="103"/>
      <c r="C29" s="181"/>
      <c r="D29" s="1190"/>
      <c r="E29" s="1130"/>
      <c r="F29" s="1234"/>
      <c r="G29" s="103"/>
      <c r="H29" s="223"/>
      <c r="XFD29"/>
    </row>
    <row r="30" spans="1:10 16384:16384" s="18" customFormat="1" ht="14.4" x14ac:dyDescent="0.3">
      <c r="A30" s="99"/>
      <c r="B30" s="103"/>
      <c r="C30" s="181"/>
      <c r="D30" s="1190"/>
      <c r="E30" s="1130"/>
      <c r="F30" s="186"/>
      <c r="G30" s="103"/>
      <c r="H30" s="223"/>
      <c r="XFD30"/>
    </row>
    <row r="31" spans="1:10 16384:16384" s="18" customFormat="1" ht="14.4" x14ac:dyDescent="0.3">
      <c r="A31" s="99"/>
      <c r="B31" s="103"/>
      <c r="C31" s="181"/>
      <c r="D31" s="1190"/>
      <c r="E31" s="1130"/>
      <c r="F31" s="186"/>
      <c r="G31" s="103"/>
      <c r="H31" s="223"/>
      <c r="XFD31"/>
    </row>
    <row r="32" spans="1:10 16384:16384" s="18" customFormat="1" ht="14.4" x14ac:dyDescent="0.3">
      <c r="A32" s="99"/>
      <c r="B32" s="103"/>
      <c r="C32" s="181"/>
      <c r="D32" s="1190"/>
      <c r="E32" s="1130"/>
      <c r="F32" s="186"/>
      <c r="G32" s="103"/>
      <c r="H32" s="223"/>
      <c r="XFD32"/>
    </row>
    <row r="33" spans="1:8 16384:16384" s="18" customFormat="1" ht="14.4" x14ac:dyDescent="0.3">
      <c r="A33" s="99"/>
      <c r="B33" s="103"/>
      <c r="C33" s="181"/>
      <c r="D33" s="1190"/>
      <c r="E33" s="1130"/>
      <c r="F33" s="186"/>
      <c r="G33" s="103"/>
      <c r="H33" s="223"/>
      <c r="XFD33"/>
    </row>
    <row r="34" spans="1:8 16384:16384" s="18" customFormat="1" ht="14.4" x14ac:dyDescent="0.3">
      <c r="A34" s="99"/>
      <c r="B34" s="103"/>
      <c r="C34" s="181"/>
      <c r="D34" s="1190"/>
      <c r="E34" s="1130"/>
      <c r="F34" s="186"/>
      <c r="G34" s="103"/>
      <c r="H34" s="223"/>
      <c r="XFD34"/>
    </row>
    <row r="35" spans="1:8 16384:16384" s="18" customFormat="1" ht="14.4" x14ac:dyDescent="0.3">
      <c r="A35" s="99"/>
      <c r="B35" s="103"/>
      <c r="C35" s="181"/>
      <c r="D35" s="1190"/>
      <c r="E35" s="1130"/>
      <c r="F35" s="186"/>
      <c r="G35" s="103"/>
      <c r="H35" s="223"/>
      <c r="XFD35"/>
    </row>
    <row r="36" spans="1:8 16384:16384" s="18" customFormat="1" ht="14.4" x14ac:dyDescent="0.3">
      <c r="A36" s="99"/>
      <c r="B36" s="103"/>
      <c r="C36" s="181"/>
      <c r="D36" s="1190"/>
      <c r="E36" s="1130"/>
      <c r="F36" s="186"/>
      <c r="G36" s="103"/>
      <c r="H36" s="223"/>
      <c r="XFD36"/>
    </row>
    <row r="37" spans="1:8 16384:16384" s="18" customFormat="1" ht="14.4" x14ac:dyDescent="0.3">
      <c r="A37" s="99"/>
      <c r="B37" s="103"/>
      <c r="C37" s="181"/>
      <c r="D37" s="1190"/>
      <c r="E37" s="1130"/>
      <c r="F37" s="186"/>
      <c r="G37" s="103"/>
      <c r="H37" s="223"/>
      <c r="XFD37"/>
    </row>
    <row r="38" spans="1:8 16384:16384" s="18" customFormat="1" ht="14.4" x14ac:dyDescent="0.3">
      <c r="A38" s="99"/>
      <c r="B38" s="103"/>
      <c r="C38" s="181"/>
      <c r="D38" s="1190"/>
      <c r="E38" s="1130"/>
      <c r="F38" s="186"/>
      <c r="G38" s="103"/>
      <c r="H38" s="223"/>
      <c r="XFD38"/>
    </row>
    <row r="39" spans="1:8 16384:16384" s="18" customFormat="1" ht="14.4" x14ac:dyDescent="0.3">
      <c r="A39" s="99"/>
      <c r="B39" s="103"/>
      <c r="C39" s="181"/>
      <c r="D39" s="1190"/>
      <c r="E39" s="1130"/>
      <c r="F39" s="186"/>
      <c r="G39" s="103"/>
      <c r="H39" s="223"/>
      <c r="XFD39"/>
    </row>
    <row r="40" spans="1:8 16384:16384" s="18" customFormat="1" ht="14.4" x14ac:dyDescent="0.3">
      <c r="A40" s="99"/>
      <c r="B40" s="103"/>
      <c r="C40" s="181"/>
      <c r="D40" s="1190"/>
      <c r="E40" s="1130"/>
      <c r="F40" s="186"/>
      <c r="G40" s="103"/>
      <c r="H40" s="223"/>
      <c r="XFD40"/>
    </row>
    <row r="41" spans="1:8 16384:16384" s="18" customFormat="1" ht="14.4" x14ac:dyDescent="0.3">
      <c r="A41" s="99"/>
      <c r="B41" s="103"/>
      <c r="C41" s="181"/>
      <c r="D41" s="1190"/>
      <c r="E41" s="1130"/>
      <c r="F41" s="186"/>
      <c r="G41" s="103"/>
      <c r="H41" s="223"/>
      <c r="XFD41"/>
    </row>
    <row r="42" spans="1:8 16384:16384" s="18" customFormat="1" ht="14.4" x14ac:dyDescent="0.3">
      <c r="A42" s="99"/>
      <c r="B42" s="103"/>
      <c r="C42" s="181"/>
      <c r="D42" s="1190"/>
      <c r="E42" s="1130"/>
      <c r="F42" s="186"/>
      <c r="G42" s="103"/>
      <c r="H42" s="223"/>
      <c r="XFD42"/>
    </row>
    <row r="43" spans="1:8 16384:16384" s="18" customFormat="1" ht="14.4" x14ac:dyDescent="0.3">
      <c r="A43" s="99"/>
      <c r="B43" s="103"/>
      <c r="C43" s="181"/>
      <c r="D43" s="1190"/>
      <c r="E43" s="1130"/>
      <c r="F43" s="186"/>
      <c r="G43" s="103"/>
      <c r="H43" s="223"/>
      <c r="XFD43"/>
    </row>
    <row r="44" spans="1:8 16384:16384" s="18" customFormat="1" ht="14.4" x14ac:dyDescent="0.3">
      <c r="A44" s="99"/>
      <c r="B44" s="103"/>
      <c r="C44" s="181"/>
      <c r="D44" s="1190"/>
      <c r="E44" s="1130"/>
      <c r="F44" s="186"/>
      <c r="G44" s="103"/>
      <c r="H44" s="223"/>
      <c r="XFD44"/>
    </row>
    <row r="45" spans="1:8 16384:16384" s="18" customFormat="1" ht="14.4" x14ac:dyDescent="0.3">
      <c r="A45" s="99"/>
      <c r="B45" s="103"/>
      <c r="C45" s="181"/>
      <c r="D45" s="1190"/>
      <c r="E45" s="1130"/>
      <c r="F45" s="186"/>
      <c r="G45" s="103"/>
      <c r="H45" s="223"/>
      <c r="XFD45"/>
    </row>
    <row r="46" spans="1:8 16384:16384" s="18" customFormat="1" ht="14.4" x14ac:dyDescent="0.3">
      <c r="A46" s="99"/>
      <c r="B46" s="103"/>
      <c r="C46" s="181"/>
      <c r="D46" s="1190"/>
      <c r="E46" s="1130"/>
      <c r="F46" s="186"/>
      <c r="G46" s="103"/>
      <c r="H46" s="223"/>
      <c r="XFD46"/>
    </row>
    <row r="47" spans="1:8 16384:16384" s="18" customFormat="1" ht="14.4" x14ac:dyDescent="0.3">
      <c r="A47" s="99"/>
      <c r="B47" s="103"/>
      <c r="C47" s="181"/>
      <c r="D47" s="1190"/>
      <c r="E47" s="1130"/>
      <c r="F47" s="186"/>
      <c r="G47" s="103"/>
      <c r="H47" s="223"/>
      <c r="XFD47"/>
    </row>
    <row r="48" spans="1:8 16384:16384" s="18" customFormat="1" ht="14.4" x14ac:dyDescent="0.3">
      <c r="A48" s="99"/>
      <c r="B48" s="103"/>
      <c r="C48" s="181"/>
      <c r="D48" s="1190"/>
      <c r="E48" s="1130"/>
      <c r="F48" s="186"/>
      <c r="G48" s="103"/>
      <c r="H48" s="223"/>
      <c r="XFD48"/>
    </row>
    <row r="49" spans="1:8 16384:16384" s="18" customFormat="1" ht="14.4" x14ac:dyDescent="0.3">
      <c r="A49" s="99"/>
      <c r="B49" s="103"/>
      <c r="C49" s="181"/>
      <c r="D49" s="1190"/>
      <c r="E49" s="1130"/>
      <c r="F49" s="186"/>
      <c r="G49" s="103"/>
      <c r="H49" s="223"/>
      <c r="XFD49"/>
    </row>
    <row r="50" spans="1:8 16384:16384" s="18" customFormat="1" ht="14.4" x14ac:dyDescent="0.3">
      <c r="A50" s="99"/>
      <c r="B50" s="103"/>
      <c r="C50" s="181"/>
      <c r="D50" s="348"/>
      <c r="E50" s="1131"/>
      <c r="F50" s="186"/>
      <c r="G50" s="103"/>
      <c r="H50" s="223"/>
      <c r="XFD50"/>
    </row>
    <row r="51" spans="1:8 16384:16384" s="18" customFormat="1" ht="14.4" x14ac:dyDescent="0.3">
      <c r="A51" s="99"/>
      <c r="B51" s="103"/>
      <c r="C51" s="181"/>
      <c r="D51" s="348"/>
      <c r="E51" s="1131"/>
      <c r="F51" s="186"/>
      <c r="G51" s="103"/>
      <c r="H51" s="223"/>
      <c r="XFD51"/>
    </row>
    <row r="52" spans="1:8 16384:16384" s="18" customFormat="1" ht="14.4" x14ac:dyDescent="0.3">
      <c r="A52" s="99"/>
      <c r="B52" s="103"/>
      <c r="C52" s="181"/>
      <c r="D52" s="348"/>
      <c r="E52" s="1131"/>
      <c r="F52" s="186"/>
      <c r="G52" s="103"/>
      <c r="H52" s="223"/>
      <c r="XFD52"/>
    </row>
    <row r="53" spans="1:8 16384:16384" s="18" customFormat="1" ht="14.4" x14ac:dyDescent="0.3">
      <c r="A53" s="99"/>
      <c r="B53" s="103"/>
      <c r="C53" s="181"/>
      <c r="D53" s="348"/>
      <c r="E53" s="1131"/>
      <c r="F53" s="186"/>
      <c r="G53" s="103"/>
      <c r="H53" s="223"/>
      <c r="XFD53"/>
    </row>
    <row r="54" spans="1:8 16384:16384" s="18" customFormat="1" ht="14.4" x14ac:dyDescent="0.3">
      <c r="A54" s="99"/>
      <c r="B54" s="103"/>
      <c r="C54" s="181"/>
      <c r="D54" s="348"/>
      <c r="E54" s="1131"/>
      <c r="F54" s="186"/>
      <c r="G54" s="103"/>
      <c r="H54" s="223"/>
      <c r="XFD54"/>
    </row>
    <row r="55" spans="1:8 16384:16384" s="18" customFormat="1" ht="14.4" x14ac:dyDescent="0.3">
      <c r="A55" s="99"/>
      <c r="B55" s="103"/>
      <c r="C55" s="181"/>
      <c r="D55" s="348"/>
      <c r="E55" s="1131"/>
      <c r="F55" s="186"/>
      <c r="G55" s="103"/>
      <c r="H55" s="223"/>
      <c r="XFD55"/>
    </row>
    <row r="56" spans="1:8 16384:16384" s="18" customFormat="1" ht="14.4" x14ac:dyDescent="0.3">
      <c r="A56" s="99"/>
      <c r="B56" s="103"/>
      <c r="C56" s="181"/>
      <c r="D56" s="348"/>
      <c r="E56" s="1131"/>
      <c r="F56" s="186"/>
      <c r="G56" s="103"/>
      <c r="H56" s="223"/>
      <c r="XFD56"/>
    </row>
    <row r="57" spans="1:8 16384:16384" s="18" customFormat="1" ht="14.4" x14ac:dyDescent="0.3">
      <c r="A57" s="99"/>
      <c r="B57" s="103"/>
      <c r="C57" s="181"/>
      <c r="D57" s="348"/>
      <c r="E57" s="1131"/>
      <c r="F57" s="186"/>
      <c r="G57" s="103"/>
      <c r="H57" s="223"/>
      <c r="XFD57"/>
    </row>
    <row r="58" spans="1:8 16384:16384" s="18" customFormat="1" ht="14.4" x14ac:dyDescent="0.3">
      <c r="A58" s="99"/>
      <c r="B58" s="103"/>
      <c r="C58" s="181"/>
      <c r="D58" s="348"/>
      <c r="E58" s="1131"/>
      <c r="F58" s="186"/>
      <c r="G58" s="103"/>
      <c r="H58" s="223"/>
      <c r="XFD58"/>
    </row>
    <row r="59" spans="1:8 16384:16384" s="18" customFormat="1" ht="14.4" x14ac:dyDescent="0.3">
      <c r="A59" s="99"/>
      <c r="B59" s="103"/>
      <c r="C59" s="181"/>
      <c r="D59" s="348"/>
      <c r="E59" s="1131"/>
      <c r="F59" s="186"/>
      <c r="G59" s="103"/>
      <c r="H59" s="223"/>
      <c r="XFD59"/>
    </row>
    <row r="60" spans="1:8 16384:16384" s="18" customFormat="1" ht="14.4" x14ac:dyDescent="0.3">
      <c r="A60" s="99"/>
      <c r="B60" s="103"/>
      <c r="C60" s="181"/>
      <c r="D60" s="348"/>
      <c r="E60" s="1131"/>
      <c r="F60" s="186"/>
      <c r="G60" s="103"/>
      <c r="H60" s="223"/>
      <c r="XFD60"/>
    </row>
    <row r="61" spans="1:8 16384:16384" s="18" customFormat="1" ht="14.4" x14ac:dyDescent="0.3">
      <c r="A61" s="99"/>
      <c r="B61" s="103"/>
      <c r="C61" s="181"/>
      <c r="D61" s="348"/>
      <c r="E61" s="1131"/>
      <c r="F61" s="186"/>
      <c r="G61" s="103"/>
      <c r="H61" s="223"/>
      <c r="XFD61"/>
    </row>
    <row r="62" spans="1:8 16384:16384" s="18" customFormat="1" ht="14.4" x14ac:dyDescent="0.3">
      <c r="A62" s="99"/>
      <c r="B62" s="103"/>
      <c r="C62" s="181"/>
      <c r="D62" s="348"/>
      <c r="E62" s="1131"/>
      <c r="F62" s="186"/>
      <c r="G62" s="103"/>
      <c r="H62" s="223"/>
      <c r="XFD62"/>
    </row>
    <row r="63" spans="1:8 16384:16384" s="18" customFormat="1" ht="14.4" x14ac:dyDescent="0.3">
      <c r="A63" s="99"/>
      <c r="B63" s="103"/>
      <c r="C63" s="181"/>
      <c r="D63" s="348"/>
      <c r="E63" s="1131"/>
      <c r="F63" s="186"/>
      <c r="G63" s="103"/>
      <c r="H63" s="223"/>
      <c r="XFD63"/>
    </row>
    <row r="64" spans="1:8 16384:16384" s="18" customFormat="1" ht="14.4" x14ac:dyDescent="0.3">
      <c r="A64" s="99"/>
      <c r="B64" s="103"/>
      <c r="C64" s="181"/>
      <c r="D64" s="348"/>
      <c r="E64" s="1131"/>
      <c r="F64" s="186"/>
      <c r="G64" s="103"/>
      <c r="H64" s="223"/>
      <c r="XFD64"/>
    </row>
    <row r="65" spans="1:8 16384:16384" s="18" customFormat="1" ht="14.4" x14ac:dyDescent="0.3">
      <c r="A65" s="99"/>
      <c r="B65" s="103"/>
      <c r="C65" s="181"/>
      <c r="D65" s="348"/>
      <c r="E65" s="1131"/>
      <c r="F65" s="186"/>
      <c r="G65" s="103"/>
      <c r="H65" s="223"/>
      <c r="XFD65"/>
    </row>
    <row r="66" spans="1:8 16384:16384" s="18" customFormat="1" ht="14.4" x14ac:dyDescent="0.3">
      <c r="A66" s="99"/>
      <c r="B66" s="103"/>
      <c r="C66" s="181"/>
      <c r="D66" s="348"/>
      <c r="E66" s="1131"/>
      <c r="F66" s="186"/>
      <c r="G66" s="103"/>
      <c r="H66" s="223"/>
      <c r="XFD66"/>
    </row>
    <row r="67" spans="1:8 16384:16384" s="18" customFormat="1" ht="14.4" x14ac:dyDescent="0.3">
      <c r="A67" s="99"/>
      <c r="B67" s="103"/>
      <c r="C67" s="181"/>
      <c r="D67" s="348"/>
      <c r="E67" s="1131"/>
      <c r="F67" s="186"/>
      <c r="G67" s="103"/>
      <c r="H67" s="223"/>
      <c r="XFD67"/>
    </row>
    <row r="68" spans="1:8 16384:16384" s="18" customFormat="1" ht="14.4" x14ac:dyDescent="0.3">
      <c r="A68" s="99"/>
      <c r="B68" s="103"/>
      <c r="C68" s="181"/>
      <c r="D68" s="348"/>
      <c r="E68" s="1131"/>
      <c r="F68" s="186"/>
      <c r="G68" s="103"/>
      <c r="H68" s="223"/>
      <c r="XFD68"/>
    </row>
    <row r="69" spans="1:8 16384:16384" s="18" customFormat="1" ht="14.4" x14ac:dyDescent="0.3">
      <c r="A69" s="99"/>
      <c r="B69" s="103"/>
      <c r="C69" s="181"/>
      <c r="D69" s="348"/>
      <c r="E69" s="1131"/>
      <c r="F69" s="186"/>
      <c r="G69" s="103"/>
      <c r="H69" s="223"/>
      <c r="XFD69"/>
    </row>
    <row r="70" spans="1:8 16384:16384" s="18" customFormat="1" ht="14.4" x14ac:dyDescent="0.3">
      <c r="A70" s="99"/>
      <c r="B70" s="103"/>
      <c r="C70" s="181"/>
      <c r="D70" s="348"/>
      <c r="E70" s="1131"/>
      <c r="F70" s="186"/>
      <c r="G70" s="103"/>
      <c r="H70" s="223"/>
      <c r="XFD70"/>
    </row>
    <row r="71" spans="1:8 16384:16384" s="18" customFormat="1" ht="14.4" x14ac:dyDescent="0.3">
      <c r="A71" s="99"/>
      <c r="B71" s="103"/>
      <c r="C71" s="181"/>
      <c r="D71" s="348"/>
      <c r="E71" s="1131"/>
      <c r="F71" s="186"/>
      <c r="G71" s="103"/>
      <c r="H71" s="223"/>
      <c r="XFD71"/>
    </row>
    <row r="72" spans="1:8 16384:16384" s="18" customFormat="1" ht="14.4" x14ac:dyDescent="0.3">
      <c r="A72" s="99"/>
      <c r="B72" s="103"/>
      <c r="C72" s="181"/>
      <c r="D72" s="348"/>
      <c r="E72" s="1131"/>
      <c r="F72" s="186"/>
      <c r="G72" s="103"/>
      <c r="H72" s="223"/>
      <c r="XFD72"/>
    </row>
    <row r="73" spans="1:8 16384:16384" s="18" customFormat="1" ht="14.4" x14ac:dyDescent="0.3">
      <c r="A73" s="99"/>
      <c r="B73" s="103"/>
      <c r="C73" s="181"/>
      <c r="D73" s="348"/>
      <c r="E73" s="1131"/>
      <c r="F73" s="186"/>
      <c r="G73" s="103"/>
      <c r="H73" s="223"/>
      <c r="XFD73"/>
    </row>
    <row r="74" spans="1:8 16384:16384" s="18" customFormat="1" ht="14.4" x14ac:dyDescent="0.3">
      <c r="A74" s="99"/>
      <c r="B74" s="103"/>
      <c r="C74" s="181"/>
      <c r="D74" s="348"/>
      <c r="E74" s="1131"/>
      <c r="F74" s="186"/>
      <c r="G74" s="103"/>
      <c r="H74" s="223"/>
      <c r="XFD74"/>
    </row>
    <row r="75" spans="1:8 16384:16384" s="18" customFormat="1" ht="14.4" x14ac:dyDescent="0.3">
      <c r="A75" s="99"/>
      <c r="B75" s="103"/>
      <c r="C75" s="181"/>
      <c r="D75" s="348"/>
      <c r="E75" s="1131"/>
      <c r="F75" s="186"/>
      <c r="G75" s="103"/>
      <c r="H75" s="223"/>
      <c r="XFD75"/>
    </row>
    <row r="76" spans="1:8 16384:16384" s="18" customFormat="1" ht="14.4" x14ac:dyDescent="0.3">
      <c r="A76" s="99"/>
      <c r="B76" s="103"/>
      <c r="C76" s="181"/>
      <c r="D76" s="348"/>
      <c r="E76" s="1131"/>
      <c r="F76" s="186"/>
      <c r="G76" s="103"/>
      <c r="H76" s="223"/>
      <c r="XFD76"/>
    </row>
    <row r="77" spans="1:8 16384:16384" s="18" customFormat="1" ht="14.4" x14ac:dyDescent="0.3">
      <c r="A77" s="99"/>
      <c r="B77" s="103"/>
      <c r="C77" s="181"/>
      <c r="D77" s="348"/>
      <c r="E77" s="1131"/>
      <c r="F77" s="186"/>
      <c r="G77" s="103"/>
      <c r="H77" s="223"/>
      <c r="XFD77"/>
    </row>
    <row r="78" spans="1:8 16384:16384" s="18" customFormat="1" ht="14.4" x14ac:dyDescent="0.3">
      <c r="A78" s="99"/>
      <c r="B78" s="103"/>
      <c r="C78" s="181"/>
      <c r="D78" s="348"/>
      <c r="E78" s="1131"/>
      <c r="F78" s="186"/>
      <c r="G78" s="103"/>
      <c r="H78" s="223"/>
      <c r="XFD78"/>
    </row>
    <row r="79" spans="1:8 16384:16384" s="18" customFormat="1" ht="14.4" x14ac:dyDescent="0.3">
      <c r="A79" s="99"/>
      <c r="B79" s="103"/>
      <c r="C79" s="181"/>
      <c r="D79" s="348"/>
      <c r="E79" s="1131"/>
      <c r="F79" s="186"/>
      <c r="G79" s="103"/>
      <c r="H79" s="223"/>
      <c r="XFD79"/>
    </row>
    <row r="80" spans="1:8 16384:16384" s="18" customFormat="1" ht="14.4" x14ac:dyDescent="0.3">
      <c r="A80" s="99"/>
      <c r="B80" s="103"/>
      <c r="C80" s="181"/>
      <c r="D80" s="348"/>
      <c r="E80" s="1131"/>
      <c r="F80" s="186"/>
      <c r="G80" s="103"/>
      <c r="H80" s="223"/>
      <c r="XFD80"/>
    </row>
    <row r="81" spans="1:8 16384:16384" s="18" customFormat="1" ht="14.4" x14ac:dyDescent="0.3">
      <c r="A81" s="99"/>
      <c r="B81" s="103"/>
      <c r="C81" s="181"/>
      <c r="D81" s="348"/>
      <c r="E81" s="1131"/>
      <c r="F81" s="186"/>
      <c r="G81" s="103"/>
      <c r="H81" s="223"/>
      <c r="XFD81"/>
    </row>
    <row r="82" spans="1:8 16384:16384" s="18" customFormat="1" ht="14.4" x14ac:dyDescent="0.3">
      <c r="A82" s="99"/>
      <c r="B82" s="103"/>
      <c r="C82" s="181"/>
      <c r="D82" s="348"/>
      <c r="E82" s="1131"/>
      <c r="F82" s="186"/>
      <c r="G82" s="103"/>
      <c r="H82" s="223"/>
      <c r="XFD82"/>
    </row>
    <row r="83" spans="1:8 16384:16384" s="18" customFormat="1" ht="14.4" x14ac:dyDescent="0.3">
      <c r="A83" s="99"/>
      <c r="B83" s="103"/>
      <c r="C83" s="181"/>
      <c r="D83" s="348"/>
      <c r="E83" s="1131"/>
      <c r="F83" s="186"/>
      <c r="G83" s="103"/>
      <c r="H83" s="223"/>
      <c r="XFD83"/>
    </row>
    <row r="84" spans="1:8 16384:16384" s="18" customFormat="1" ht="14.4" x14ac:dyDescent="0.3">
      <c r="A84" s="99"/>
      <c r="B84" s="103"/>
      <c r="C84" s="181"/>
      <c r="D84" s="348"/>
      <c r="E84" s="1131"/>
      <c r="F84" s="186"/>
      <c r="G84" s="103"/>
      <c r="H84" s="223"/>
      <c r="XFD84"/>
    </row>
    <row r="85" spans="1:8 16384:16384" s="18" customFormat="1" ht="14.4" x14ac:dyDescent="0.3">
      <c r="A85" s="99"/>
      <c r="B85" s="103"/>
      <c r="C85" s="181"/>
      <c r="D85" s="348"/>
      <c r="E85" s="1131"/>
      <c r="F85" s="186"/>
      <c r="G85" s="103"/>
      <c r="H85" s="223"/>
      <c r="XFD85"/>
    </row>
    <row r="86" spans="1:8 16384:16384" s="18" customFormat="1" ht="14.4" x14ac:dyDescent="0.3">
      <c r="A86" s="99"/>
      <c r="B86" s="103"/>
      <c r="C86" s="181"/>
      <c r="D86" s="348"/>
      <c r="E86" s="1131"/>
      <c r="F86" s="186"/>
      <c r="G86" s="103"/>
      <c r="H86" s="223"/>
      <c r="XFD86"/>
    </row>
    <row r="87" spans="1:8 16384:16384" s="18" customFormat="1" ht="14.4" x14ac:dyDescent="0.3">
      <c r="A87" s="99"/>
      <c r="B87" s="103"/>
      <c r="C87" s="181"/>
      <c r="D87" s="348"/>
      <c r="E87" s="1131"/>
      <c r="F87" s="186"/>
      <c r="G87" s="103"/>
      <c r="H87" s="223"/>
      <c r="XFD87"/>
    </row>
    <row r="88" spans="1:8 16384:16384" s="18" customFormat="1" ht="14.4" x14ac:dyDescent="0.3">
      <c r="A88" s="99"/>
      <c r="B88" s="103"/>
      <c r="C88" s="181"/>
      <c r="D88" s="348"/>
      <c r="E88" s="1131"/>
      <c r="F88" s="186"/>
      <c r="G88" s="103"/>
      <c r="H88" s="223"/>
      <c r="XFD88"/>
    </row>
    <row r="89" spans="1:8 16384:16384" s="18" customFormat="1" ht="14.4" x14ac:dyDescent="0.3">
      <c r="A89" s="99"/>
      <c r="B89" s="103"/>
      <c r="C89" s="181"/>
      <c r="D89" s="348"/>
      <c r="E89" s="1131"/>
      <c r="F89" s="186"/>
      <c r="G89" s="103"/>
      <c r="H89" s="223"/>
      <c r="XFD89"/>
    </row>
    <row r="90" spans="1:8 16384:16384" s="18" customFormat="1" ht="14.4" x14ac:dyDescent="0.3">
      <c r="A90" s="99"/>
      <c r="B90" s="103"/>
      <c r="C90" s="181"/>
      <c r="D90" s="348"/>
      <c r="E90" s="1131"/>
      <c r="F90" s="186"/>
      <c r="G90" s="103"/>
      <c r="H90" s="223"/>
      <c r="XFD90"/>
    </row>
    <row r="91" spans="1:8 16384:16384" s="18" customFormat="1" ht="14.4" x14ac:dyDescent="0.3">
      <c r="A91" s="99"/>
      <c r="B91" s="103"/>
      <c r="C91" s="181"/>
      <c r="D91" s="348"/>
      <c r="E91" s="1131"/>
      <c r="F91" s="186"/>
      <c r="G91" s="103"/>
      <c r="H91" s="223"/>
      <c r="XFD91"/>
    </row>
    <row r="92" spans="1:8 16384:16384" s="18" customFormat="1" ht="14.4" x14ac:dyDescent="0.3">
      <c r="A92" s="99"/>
      <c r="B92" s="103"/>
      <c r="C92" s="181"/>
      <c r="D92" s="348"/>
      <c r="E92" s="1131"/>
      <c r="F92" s="186"/>
      <c r="G92" s="103"/>
      <c r="H92" s="223"/>
      <c r="XFD92"/>
    </row>
    <row r="93" spans="1:8 16384:16384" s="18" customFormat="1" ht="14.4" x14ac:dyDescent="0.3">
      <c r="A93" s="99"/>
      <c r="B93" s="103"/>
      <c r="C93" s="181"/>
      <c r="D93" s="348"/>
      <c r="E93" s="1131"/>
      <c r="F93" s="186"/>
      <c r="G93" s="103"/>
      <c r="H93" s="223"/>
      <c r="XFD93"/>
    </row>
    <row r="94" spans="1:8 16384:16384" s="18" customFormat="1" ht="14.4" x14ac:dyDescent="0.3">
      <c r="A94" s="99"/>
      <c r="B94" s="103"/>
      <c r="C94" s="181"/>
      <c r="D94" s="348"/>
      <c r="E94" s="1131"/>
      <c r="F94" s="186"/>
      <c r="G94" s="103"/>
      <c r="H94" s="223"/>
      <c r="XFD94"/>
    </row>
    <row r="95" spans="1:8 16384:16384" s="18" customFormat="1" ht="14.4" x14ac:dyDescent="0.3">
      <c r="A95" s="99"/>
      <c r="B95" s="103"/>
      <c r="C95" s="181"/>
      <c r="D95" s="348"/>
      <c r="E95" s="1131"/>
      <c r="F95" s="186"/>
      <c r="G95" s="103"/>
      <c r="H95" s="223"/>
      <c r="XFD95"/>
    </row>
    <row r="96" spans="1:8 16384:16384" s="18" customFormat="1" ht="14.4" x14ac:dyDescent="0.3">
      <c r="A96" s="99"/>
      <c r="B96" s="103"/>
      <c r="C96" s="181"/>
      <c r="D96" s="348"/>
      <c r="E96" s="1131"/>
      <c r="F96" s="186"/>
      <c r="G96" s="103"/>
      <c r="H96" s="223"/>
      <c r="XFD96"/>
    </row>
    <row r="97" spans="1:8 16384:16384" s="18" customFormat="1" ht="14.4" x14ac:dyDescent="0.3">
      <c r="A97" s="99"/>
      <c r="B97" s="103"/>
      <c r="C97" s="181"/>
      <c r="D97" s="348"/>
      <c r="E97" s="1131"/>
      <c r="F97" s="186"/>
      <c r="G97" s="103"/>
      <c r="H97" s="223"/>
      <c r="XFD97"/>
    </row>
    <row r="98" spans="1:8 16384:16384" s="18" customFormat="1" ht="14.4" x14ac:dyDescent="0.3">
      <c r="A98" s="99"/>
      <c r="B98" s="103"/>
      <c r="C98" s="181"/>
      <c r="D98" s="348"/>
      <c r="E98" s="1131"/>
      <c r="F98" s="186"/>
      <c r="G98" s="103"/>
      <c r="H98" s="223"/>
      <c r="XFD98"/>
    </row>
    <row r="99" spans="1:8 16384:16384" s="18" customFormat="1" ht="14.4" x14ac:dyDescent="0.3">
      <c r="A99" s="99"/>
      <c r="B99" s="103"/>
      <c r="C99" s="181"/>
      <c r="D99" s="348"/>
      <c r="E99" s="1131"/>
      <c r="F99" s="186"/>
      <c r="G99" s="103"/>
      <c r="H99" s="223"/>
      <c r="XFD99"/>
    </row>
    <row r="100" spans="1:8 16384:16384" s="18" customFormat="1" ht="14.4" x14ac:dyDescent="0.3">
      <c r="A100" s="99"/>
      <c r="B100" s="103"/>
      <c r="C100" s="181"/>
      <c r="D100" s="348"/>
      <c r="E100" s="1131"/>
      <c r="F100" s="186"/>
      <c r="G100" s="103"/>
      <c r="H100" s="223"/>
      <c r="XFD100"/>
    </row>
    <row r="101" spans="1:8 16384:16384" s="18" customFormat="1" ht="14.4" x14ac:dyDescent="0.3">
      <c r="A101" s="99"/>
      <c r="B101" s="103"/>
      <c r="C101" s="181"/>
      <c r="D101" s="348"/>
      <c r="E101" s="1131"/>
      <c r="F101" s="186"/>
      <c r="G101" s="103"/>
      <c r="H101" s="223"/>
      <c r="XFD101"/>
    </row>
    <row r="102" spans="1:8 16384:16384" s="18" customFormat="1" ht="14.4" x14ac:dyDescent="0.3">
      <c r="A102" s="99"/>
      <c r="B102" s="103"/>
      <c r="C102" s="181"/>
      <c r="D102" s="348"/>
      <c r="E102" s="1131"/>
      <c r="F102" s="186"/>
      <c r="G102" s="103"/>
      <c r="H102" s="223"/>
      <c r="XFD102"/>
    </row>
    <row r="103" spans="1:8 16384:16384" s="18" customFormat="1" ht="14.4" x14ac:dyDescent="0.3">
      <c r="A103" s="99"/>
      <c r="B103" s="103"/>
      <c r="C103" s="181"/>
      <c r="D103" s="348"/>
      <c r="E103" s="1131"/>
      <c r="F103" s="186"/>
      <c r="G103" s="103"/>
      <c r="H103" s="223"/>
      <c r="XFD103"/>
    </row>
    <row r="104" spans="1:8 16384:16384" s="18" customFormat="1" ht="14.4" x14ac:dyDescent="0.3">
      <c r="A104" s="99"/>
      <c r="B104" s="103"/>
      <c r="C104" s="181"/>
      <c r="D104" s="348"/>
      <c r="E104" s="1131"/>
      <c r="F104" s="186"/>
      <c r="G104" s="103"/>
      <c r="H104" s="223"/>
      <c r="XFD104"/>
    </row>
    <row r="105" spans="1:8 16384:16384" s="18" customFormat="1" ht="14.4" x14ac:dyDescent="0.3">
      <c r="A105" s="99"/>
      <c r="B105" s="103"/>
      <c r="C105" s="181"/>
      <c r="D105" s="348"/>
      <c r="E105" s="1131"/>
      <c r="F105" s="186"/>
      <c r="G105" s="103"/>
      <c r="H105" s="223"/>
      <c r="XFD105"/>
    </row>
    <row r="106" spans="1:8 16384:16384" s="18" customFormat="1" ht="14.4" x14ac:dyDescent="0.3">
      <c r="A106" s="99"/>
      <c r="B106" s="103"/>
      <c r="C106" s="181"/>
      <c r="D106" s="348"/>
      <c r="E106" s="1131"/>
      <c r="F106" s="186"/>
      <c r="G106" s="103"/>
      <c r="H106" s="223"/>
      <c r="XFD106"/>
    </row>
    <row r="107" spans="1:8 16384:16384" s="18" customFormat="1" ht="14.4" x14ac:dyDescent="0.3">
      <c r="A107" s="99"/>
      <c r="B107" s="103"/>
      <c r="C107" s="181"/>
      <c r="D107" s="348"/>
      <c r="E107" s="1131"/>
      <c r="F107" s="186"/>
      <c r="G107" s="103"/>
      <c r="XFD107"/>
    </row>
    <row r="108" spans="1:8 16384:16384" s="18" customFormat="1" ht="14.4" x14ac:dyDescent="0.3">
      <c r="A108" s="99"/>
      <c r="B108" s="103"/>
      <c r="C108" s="181"/>
      <c r="D108" s="348"/>
      <c r="E108" s="1131"/>
      <c r="F108" s="186"/>
      <c r="G108" s="103"/>
      <c r="XFD108"/>
    </row>
    <row r="109" spans="1:8 16384:16384" s="18" customFormat="1" ht="14.4" x14ac:dyDescent="0.3">
      <c r="A109" s="99"/>
      <c r="B109" s="103"/>
      <c r="C109" s="181"/>
      <c r="D109" s="348"/>
      <c r="E109" s="1131"/>
      <c r="F109" s="186"/>
      <c r="G109" s="103"/>
      <c r="XFD109"/>
    </row>
    <row r="110" spans="1:8 16384:16384" s="18" customFormat="1" ht="14.4" x14ac:dyDescent="0.3">
      <c r="A110" s="99"/>
      <c r="B110" s="103"/>
      <c r="C110" s="181"/>
      <c r="D110" s="348"/>
      <c r="E110" s="1131"/>
      <c r="F110" s="186"/>
      <c r="G110" s="103"/>
      <c r="XFD110"/>
    </row>
    <row r="111" spans="1:8 16384:16384" s="18" customFormat="1" ht="14.4" x14ac:dyDescent="0.3">
      <c r="A111" s="99"/>
      <c r="B111" s="103"/>
      <c r="C111" s="181"/>
      <c r="D111" s="348"/>
      <c r="E111" s="1131"/>
      <c r="F111" s="186"/>
      <c r="G111" s="103"/>
      <c r="XFD111"/>
    </row>
    <row r="112" spans="1:8 16384:16384" s="18" customFormat="1" ht="14.4" x14ac:dyDescent="0.3">
      <c r="A112" s="99"/>
      <c r="B112" s="103"/>
      <c r="C112" s="181"/>
      <c r="D112" s="348"/>
      <c r="E112" s="1131"/>
      <c r="F112" s="186"/>
      <c r="G112" s="103"/>
      <c r="XFD112"/>
    </row>
    <row r="113" spans="1:7 16384:16384" s="18" customFormat="1" ht="14.4" x14ac:dyDescent="0.3">
      <c r="A113" s="99"/>
      <c r="B113" s="103"/>
      <c r="C113" s="181"/>
      <c r="D113" s="348"/>
      <c r="E113" s="1131"/>
      <c r="F113" s="186"/>
      <c r="G113" s="103"/>
      <c r="XFD113"/>
    </row>
    <row r="114" spans="1:7 16384:16384" s="18" customFormat="1" ht="14.4" x14ac:dyDescent="0.3">
      <c r="A114" s="99"/>
      <c r="B114" s="103"/>
      <c r="C114" s="181"/>
      <c r="D114" s="348"/>
      <c r="E114" s="1131"/>
      <c r="F114" s="186"/>
      <c r="G114" s="103"/>
      <c r="XFD114"/>
    </row>
    <row r="115" spans="1:7 16384:16384" s="18" customFormat="1" ht="14.4" x14ac:dyDescent="0.3">
      <c r="A115" s="99"/>
      <c r="B115" s="103"/>
      <c r="C115" s="181"/>
      <c r="D115" s="348"/>
      <c r="E115" s="1131"/>
      <c r="F115" s="186"/>
      <c r="G115" s="103"/>
      <c r="XFD115"/>
    </row>
    <row r="116" spans="1:7 16384:16384" s="18" customFormat="1" ht="14.4" x14ac:dyDescent="0.3">
      <c r="A116" s="99"/>
      <c r="B116" s="103"/>
      <c r="C116" s="181"/>
      <c r="D116" s="348"/>
      <c r="E116" s="1131"/>
      <c r="F116" s="186"/>
      <c r="G116" s="103"/>
      <c r="XFD116"/>
    </row>
    <row r="117" spans="1:7 16384:16384" s="18" customFormat="1" ht="14.4" x14ac:dyDescent="0.3">
      <c r="A117" s="99"/>
      <c r="B117" s="103"/>
      <c r="C117" s="181"/>
      <c r="D117" s="348"/>
      <c r="E117" s="1131"/>
      <c r="F117" s="186"/>
      <c r="G117" s="103"/>
      <c r="XFD117"/>
    </row>
    <row r="118" spans="1:7 16384:16384" s="18" customFormat="1" ht="14.4" x14ac:dyDescent="0.3">
      <c r="A118" s="99"/>
      <c r="B118" s="103"/>
      <c r="C118" s="181"/>
      <c r="D118" s="348"/>
      <c r="E118" s="1131"/>
      <c r="F118" s="186"/>
      <c r="G118" s="103"/>
      <c r="XFD118"/>
    </row>
    <row r="119" spans="1:7 16384:16384" s="18" customFormat="1" ht="14.4" x14ac:dyDescent="0.3">
      <c r="A119" s="99"/>
      <c r="B119" s="103"/>
      <c r="C119" s="181"/>
      <c r="D119" s="348"/>
      <c r="E119" s="1131"/>
      <c r="F119" s="186"/>
      <c r="G119" s="103"/>
      <c r="XFD119"/>
    </row>
    <row r="120" spans="1:7 16384:16384" s="18" customFormat="1" ht="14.4" x14ac:dyDescent="0.3">
      <c r="A120" s="99"/>
      <c r="B120" s="103"/>
      <c r="C120" s="181"/>
      <c r="D120" s="348"/>
      <c r="E120" s="1131"/>
      <c r="F120" s="186"/>
      <c r="G120" s="103"/>
      <c r="XFD120"/>
    </row>
    <row r="121" spans="1:7 16384:16384" s="18" customFormat="1" ht="14.4" x14ac:dyDescent="0.3">
      <c r="A121" s="99"/>
      <c r="B121" s="103"/>
      <c r="C121" s="181"/>
      <c r="D121" s="348"/>
      <c r="E121" s="1131"/>
      <c r="F121" s="186"/>
      <c r="G121" s="103"/>
      <c r="XFD121"/>
    </row>
    <row r="122" spans="1:7 16384:16384" s="18" customFormat="1" ht="14.4" x14ac:dyDescent="0.3">
      <c r="A122" s="99"/>
      <c r="B122" s="103"/>
      <c r="C122" s="181"/>
      <c r="D122" s="348"/>
      <c r="E122" s="1131"/>
      <c r="F122" s="186"/>
      <c r="G122" s="103"/>
      <c r="XFD122"/>
    </row>
    <row r="123" spans="1:7 16384:16384" s="18" customFormat="1" ht="14.4" x14ac:dyDescent="0.3">
      <c r="A123" s="99"/>
      <c r="B123" s="103"/>
      <c r="C123" s="181"/>
      <c r="D123" s="348"/>
      <c r="E123" s="1131"/>
      <c r="F123" s="186"/>
      <c r="G123" s="103"/>
      <c r="XFD123"/>
    </row>
    <row r="124" spans="1:7 16384:16384" s="18" customFormat="1" ht="14.4" x14ac:dyDescent="0.3">
      <c r="A124" s="99"/>
      <c r="B124" s="103"/>
      <c r="C124" s="181"/>
      <c r="D124" s="348"/>
      <c r="E124" s="1131"/>
      <c r="F124" s="186"/>
      <c r="G124" s="103"/>
      <c r="XFD124"/>
    </row>
    <row r="125" spans="1:7 16384:16384" s="18" customFormat="1" ht="14.4" x14ac:dyDescent="0.3">
      <c r="A125" s="99"/>
      <c r="B125" s="103"/>
      <c r="C125" s="181"/>
      <c r="D125" s="348"/>
      <c r="E125" s="1131"/>
      <c r="F125" s="186"/>
      <c r="G125" s="103"/>
      <c r="XFD125"/>
    </row>
    <row r="126" spans="1:7 16384:16384" s="18" customFormat="1" ht="14.4" x14ac:dyDescent="0.3">
      <c r="A126" s="99"/>
      <c r="B126" s="103"/>
      <c r="C126" s="181"/>
      <c r="D126" s="348"/>
      <c r="E126" s="1131"/>
      <c r="F126" s="186"/>
      <c r="G126" s="103"/>
      <c r="XFD126"/>
    </row>
    <row r="127" spans="1:7 16384:16384" s="18" customFormat="1" ht="14.4" x14ac:dyDescent="0.3">
      <c r="A127" s="99"/>
      <c r="B127" s="103"/>
      <c r="C127" s="181"/>
      <c r="D127" s="348"/>
      <c r="E127" s="1131"/>
      <c r="F127" s="186"/>
      <c r="G127" s="103"/>
      <c r="XFD127"/>
    </row>
    <row r="128" spans="1:7 16384:16384" s="18" customFormat="1" ht="14.4" x14ac:dyDescent="0.3">
      <c r="A128" s="99"/>
      <c r="B128" s="103"/>
      <c r="C128" s="181"/>
      <c r="D128" s="348"/>
      <c r="E128" s="1131"/>
      <c r="F128" s="186"/>
      <c r="G128" s="103"/>
      <c r="XFD128"/>
    </row>
    <row r="129" spans="1:7 16384:16384" s="18" customFormat="1" ht="14.4" x14ac:dyDescent="0.3">
      <c r="A129" s="99"/>
      <c r="B129" s="103"/>
      <c r="C129" s="181"/>
      <c r="D129" s="348"/>
      <c r="E129" s="1131"/>
      <c r="F129" s="186"/>
      <c r="G129" s="103"/>
      <c r="XFD129"/>
    </row>
    <row r="130" spans="1:7 16384:16384" s="18" customFormat="1" ht="14.4" x14ac:dyDescent="0.3">
      <c r="A130" s="99"/>
      <c r="B130" s="103"/>
      <c r="C130" s="181"/>
      <c r="D130" s="348"/>
      <c r="E130" s="1131"/>
      <c r="F130" s="186"/>
      <c r="G130" s="103"/>
      <c r="XFD130"/>
    </row>
    <row r="131" spans="1:7 16384:16384" s="18" customFormat="1" ht="14.4" x14ac:dyDescent="0.3">
      <c r="A131" s="99"/>
      <c r="B131" s="103"/>
      <c r="C131" s="181"/>
      <c r="D131" s="348"/>
      <c r="E131" s="1131"/>
      <c r="F131" s="186"/>
      <c r="G131" s="103"/>
      <c r="XFD131"/>
    </row>
    <row r="132" spans="1:7 16384:16384" s="18" customFormat="1" ht="14.4" x14ac:dyDescent="0.3">
      <c r="A132" s="99"/>
      <c r="B132" s="103"/>
      <c r="C132" s="181"/>
      <c r="D132" s="348"/>
      <c r="E132" s="1131"/>
      <c r="F132" s="186"/>
      <c r="G132" s="103"/>
      <c r="XFD132"/>
    </row>
    <row r="133" spans="1:7 16384:16384" s="18" customFormat="1" ht="14.4" x14ac:dyDescent="0.3">
      <c r="A133" s="99"/>
      <c r="B133" s="103"/>
      <c r="C133" s="181"/>
      <c r="D133" s="348"/>
      <c r="E133" s="1131"/>
      <c r="F133" s="186"/>
      <c r="G133" s="103"/>
      <c r="XFD133"/>
    </row>
    <row r="134" spans="1:7 16384:16384" s="18" customFormat="1" ht="14.4" x14ac:dyDescent="0.3">
      <c r="A134" s="99"/>
      <c r="B134" s="103"/>
      <c r="C134" s="181"/>
      <c r="D134" s="348"/>
      <c r="E134" s="1131"/>
      <c r="F134" s="186"/>
      <c r="G134" s="103"/>
      <c r="XFD134"/>
    </row>
    <row r="135" spans="1:7 16384:16384" s="18" customFormat="1" ht="14.4" x14ac:dyDescent="0.3">
      <c r="A135" s="99"/>
      <c r="B135" s="103"/>
      <c r="C135" s="181"/>
      <c r="D135" s="348"/>
      <c r="E135" s="1131"/>
      <c r="F135" s="186"/>
      <c r="G135" s="103"/>
      <c r="XFD135"/>
    </row>
    <row r="136" spans="1:7 16384:16384" s="18" customFormat="1" ht="14.4" x14ac:dyDescent="0.3">
      <c r="A136" s="99"/>
      <c r="B136" s="103"/>
      <c r="C136" s="181"/>
      <c r="D136" s="348"/>
      <c r="E136" s="1131"/>
      <c r="F136" s="186"/>
      <c r="G136" s="103"/>
      <c r="XFD136"/>
    </row>
    <row r="137" spans="1:7 16384:16384" s="18" customFormat="1" ht="14.4" x14ac:dyDescent="0.3">
      <c r="A137" s="99"/>
      <c r="B137" s="103"/>
      <c r="C137" s="181"/>
      <c r="D137" s="348"/>
      <c r="E137" s="1131"/>
      <c r="F137" s="186"/>
      <c r="G137" s="103"/>
      <c r="XFD137"/>
    </row>
    <row r="138" spans="1:7 16384:16384" s="18" customFormat="1" ht="14.4" x14ac:dyDescent="0.3">
      <c r="A138" s="99"/>
      <c r="B138" s="103"/>
      <c r="C138" s="181"/>
      <c r="D138" s="348"/>
      <c r="E138" s="1131"/>
      <c r="F138" s="186"/>
      <c r="G138" s="103"/>
      <c r="XFD138"/>
    </row>
    <row r="139" spans="1:7 16384:16384" s="18" customFormat="1" ht="14.4" x14ac:dyDescent="0.3">
      <c r="A139" s="99"/>
      <c r="B139" s="103"/>
      <c r="C139" s="181"/>
      <c r="D139" s="348"/>
      <c r="E139" s="1131"/>
      <c r="F139" s="186"/>
      <c r="G139" s="103"/>
      <c r="XFD139"/>
    </row>
    <row r="140" spans="1:7 16384:16384" s="18" customFormat="1" ht="14.4" x14ac:dyDescent="0.3">
      <c r="A140" s="99"/>
      <c r="B140" s="103"/>
      <c r="C140" s="181"/>
      <c r="D140" s="348"/>
      <c r="E140" s="1131"/>
      <c r="F140" s="186"/>
      <c r="G140" s="103"/>
      <c r="XFD140"/>
    </row>
    <row r="141" spans="1:7 16384:16384" s="18" customFormat="1" ht="14.4" x14ac:dyDescent="0.3">
      <c r="A141" s="99"/>
      <c r="B141" s="103"/>
      <c r="C141" s="181"/>
      <c r="D141" s="348"/>
      <c r="E141" s="1131"/>
      <c r="F141" s="186"/>
      <c r="G141" s="103"/>
      <c r="XFD141"/>
    </row>
    <row r="142" spans="1:7 16384:16384" s="18" customFormat="1" ht="14.4" x14ac:dyDescent="0.3">
      <c r="A142" s="99"/>
      <c r="B142" s="103"/>
      <c r="C142" s="181"/>
      <c r="D142" s="348"/>
      <c r="E142" s="1131"/>
      <c r="F142" s="186"/>
      <c r="G142" s="103"/>
      <c r="XFD142"/>
    </row>
    <row r="143" spans="1:7 16384:16384" s="18" customFormat="1" ht="14.4" x14ac:dyDescent="0.3">
      <c r="A143" s="99"/>
      <c r="B143" s="103"/>
      <c r="C143" s="181"/>
      <c r="D143" s="348"/>
      <c r="E143" s="1131"/>
      <c r="F143" s="186"/>
      <c r="G143" s="103"/>
      <c r="XFD143"/>
    </row>
    <row r="144" spans="1:7 16384:16384" s="18" customFormat="1" ht="14.4" x14ac:dyDescent="0.3">
      <c r="A144" s="99"/>
      <c r="B144" s="103"/>
      <c r="C144" s="181"/>
      <c r="D144" s="348"/>
      <c r="E144" s="1131"/>
      <c r="F144" s="186"/>
      <c r="G144" s="103"/>
      <c r="XFD144"/>
    </row>
    <row r="145" spans="1:7 16384:16384" s="18" customFormat="1" ht="14.4" x14ac:dyDescent="0.3">
      <c r="A145" s="99"/>
      <c r="B145" s="103"/>
      <c r="C145" s="181"/>
      <c r="D145" s="348"/>
      <c r="E145" s="1131"/>
      <c r="F145" s="186"/>
      <c r="G145" s="103"/>
      <c r="XFD145"/>
    </row>
    <row r="146" spans="1:7 16384:16384" s="18" customFormat="1" ht="14.4" x14ac:dyDescent="0.3">
      <c r="A146" s="99"/>
      <c r="B146" s="103"/>
      <c r="C146" s="181"/>
      <c r="D146" s="348"/>
      <c r="E146" s="1131"/>
      <c r="F146" s="186"/>
      <c r="G146" s="103"/>
      <c r="XFD146"/>
    </row>
    <row r="147" spans="1:7 16384:16384" s="18" customFormat="1" ht="14.4" x14ac:dyDescent="0.3">
      <c r="A147" s="99"/>
      <c r="B147" s="103"/>
      <c r="C147" s="181"/>
      <c r="D147" s="348"/>
      <c r="E147" s="1131"/>
      <c r="F147" s="186"/>
      <c r="G147" s="103"/>
      <c r="XFD147"/>
    </row>
    <row r="148" spans="1:7 16384:16384" s="18" customFormat="1" ht="14.4" x14ac:dyDescent="0.3">
      <c r="A148" s="99"/>
      <c r="B148" s="103"/>
      <c r="C148" s="181"/>
      <c r="D148" s="348"/>
      <c r="E148" s="1131"/>
      <c r="F148" s="186"/>
      <c r="G148" s="103"/>
      <c r="XFD148"/>
    </row>
    <row r="149" spans="1:7 16384:16384" s="18" customFormat="1" ht="14.4" x14ac:dyDescent="0.3">
      <c r="A149" s="99"/>
      <c r="B149" s="103"/>
      <c r="C149" s="181"/>
      <c r="D149" s="348"/>
      <c r="E149" s="1131"/>
      <c r="F149" s="186"/>
      <c r="G149" s="103"/>
      <c r="XFD149"/>
    </row>
    <row r="150" spans="1:7 16384:16384" s="18" customFormat="1" ht="14.4" x14ac:dyDescent="0.3">
      <c r="A150" s="99"/>
      <c r="B150" s="103"/>
      <c r="C150" s="181"/>
      <c r="D150" s="348"/>
      <c r="E150" s="1131"/>
      <c r="F150" s="186"/>
      <c r="G150" s="103"/>
      <c r="XFD150"/>
    </row>
    <row r="151" spans="1:7 16384:16384" s="18" customFormat="1" ht="14.4" x14ac:dyDescent="0.3">
      <c r="A151" s="99"/>
      <c r="B151" s="103"/>
      <c r="C151" s="181"/>
      <c r="D151" s="348"/>
      <c r="E151" s="1131"/>
      <c r="F151" s="186"/>
      <c r="G151" s="103"/>
      <c r="XFD151"/>
    </row>
    <row r="152" spans="1:7 16384:16384" s="18" customFormat="1" ht="14.4" x14ac:dyDescent="0.3">
      <c r="A152" s="99"/>
      <c r="B152" s="103"/>
      <c r="C152" s="181"/>
      <c r="D152" s="348"/>
      <c r="E152" s="1131"/>
      <c r="F152" s="186"/>
      <c r="G152" s="103"/>
      <c r="XFD152"/>
    </row>
    <row r="153" spans="1:7 16384:16384" s="18" customFormat="1" ht="14.4" x14ac:dyDescent="0.3">
      <c r="A153" s="99"/>
      <c r="B153" s="103"/>
      <c r="C153" s="181"/>
      <c r="D153" s="348"/>
      <c r="E153" s="1131"/>
      <c r="F153" s="186"/>
      <c r="G153" s="103"/>
      <c r="XFD153"/>
    </row>
    <row r="154" spans="1:7 16384:16384" s="18" customFormat="1" ht="14.4" x14ac:dyDescent="0.3">
      <c r="A154" s="99"/>
      <c r="B154" s="103"/>
      <c r="C154" s="181"/>
      <c r="D154" s="348"/>
      <c r="E154" s="1131"/>
      <c r="F154" s="186"/>
      <c r="G154" s="103"/>
      <c r="XFD154"/>
    </row>
    <row r="155" spans="1:7 16384:16384" s="18" customFormat="1" ht="14.4" x14ac:dyDescent="0.3">
      <c r="A155" s="99"/>
      <c r="B155" s="103"/>
      <c r="C155" s="181"/>
      <c r="D155" s="348"/>
      <c r="E155" s="1131"/>
      <c r="F155" s="186"/>
      <c r="G155" s="103"/>
      <c r="XFD155"/>
    </row>
    <row r="156" spans="1:7 16384:16384" s="18" customFormat="1" ht="14.4" x14ac:dyDescent="0.3">
      <c r="A156" s="99"/>
      <c r="B156" s="103"/>
      <c r="C156" s="181"/>
      <c r="D156" s="348"/>
      <c r="E156" s="1131"/>
      <c r="F156" s="186"/>
      <c r="G156" s="103"/>
      <c r="XFD156"/>
    </row>
    <row r="157" spans="1:7 16384:16384" s="18" customFormat="1" ht="14.4" x14ac:dyDescent="0.3">
      <c r="A157" s="99"/>
      <c r="B157" s="103"/>
      <c r="C157" s="181"/>
      <c r="D157" s="348"/>
      <c r="E157" s="1131"/>
      <c r="F157" s="186"/>
      <c r="G157" s="103"/>
      <c r="XFD157"/>
    </row>
    <row r="158" spans="1:7 16384:16384" s="18" customFormat="1" ht="14.4" x14ac:dyDescent="0.3">
      <c r="A158" s="99"/>
      <c r="B158" s="103"/>
      <c r="C158" s="181"/>
      <c r="D158" s="348"/>
      <c r="E158" s="1131"/>
      <c r="F158" s="186"/>
      <c r="G158" s="103"/>
      <c r="XFD158"/>
    </row>
    <row r="159" spans="1:7 16384:16384" s="18" customFormat="1" ht="14.4" x14ac:dyDescent="0.3">
      <c r="A159" s="99"/>
      <c r="B159" s="103"/>
      <c r="C159" s="181"/>
      <c r="D159" s="348"/>
      <c r="E159" s="1131"/>
      <c r="F159" s="186"/>
      <c r="G159" s="103"/>
      <c r="XFD159"/>
    </row>
    <row r="160" spans="1:7 16384:16384" s="18" customFormat="1" ht="14.4" x14ac:dyDescent="0.3">
      <c r="A160" s="99"/>
      <c r="B160" s="103"/>
      <c r="C160" s="181"/>
      <c r="D160" s="348"/>
      <c r="E160" s="1131"/>
      <c r="F160" s="186"/>
      <c r="G160" s="103"/>
      <c r="XFD160"/>
    </row>
    <row r="161" spans="1:7 16384:16384" s="18" customFormat="1" ht="14.4" x14ac:dyDescent="0.3">
      <c r="A161" s="99"/>
      <c r="B161" s="103"/>
      <c r="C161" s="181"/>
      <c r="D161" s="348"/>
      <c r="E161" s="1131"/>
      <c r="F161" s="186"/>
      <c r="G161" s="103"/>
      <c r="XFD161"/>
    </row>
    <row r="162" spans="1:7 16384:16384" s="18" customFormat="1" ht="14.4" x14ac:dyDescent="0.3">
      <c r="A162" s="99"/>
      <c r="B162" s="103"/>
      <c r="C162" s="181"/>
      <c r="D162" s="348"/>
      <c r="E162" s="1131"/>
      <c r="F162" s="186"/>
      <c r="G162" s="103"/>
      <c r="XFD162"/>
    </row>
    <row r="163" spans="1:7 16384:16384" s="18" customFormat="1" ht="14.4" x14ac:dyDescent="0.3">
      <c r="A163" s="99"/>
      <c r="B163" s="103"/>
      <c r="C163" s="181"/>
      <c r="D163" s="348"/>
      <c r="E163" s="1131"/>
      <c r="F163" s="186"/>
      <c r="G163" s="103"/>
      <c r="XFD163"/>
    </row>
    <row r="164" spans="1:7 16384:16384" s="18" customFormat="1" ht="14.4" x14ac:dyDescent="0.3">
      <c r="A164" s="99"/>
      <c r="B164" s="103"/>
      <c r="C164" s="181"/>
      <c r="D164" s="348"/>
      <c r="E164" s="1131"/>
      <c r="F164" s="186"/>
      <c r="G164" s="103"/>
      <c r="XFD164"/>
    </row>
    <row r="165" spans="1:7 16384:16384" s="18" customFormat="1" ht="14.4" x14ac:dyDescent="0.3">
      <c r="A165" s="99"/>
      <c r="B165" s="103"/>
      <c r="C165" s="181"/>
      <c r="D165" s="348"/>
      <c r="E165" s="1131"/>
      <c r="F165" s="186"/>
      <c r="G165" s="103"/>
      <c r="XFD165"/>
    </row>
    <row r="166" spans="1:7 16384:16384" s="18" customFormat="1" ht="14.4" x14ac:dyDescent="0.3">
      <c r="A166" s="99"/>
      <c r="B166" s="103"/>
      <c r="C166" s="181"/>
      <c r="D166" s="348"/>
      <c r="E166" s="1131"/>
      <c r="F166" s="186"/>
      <c r="G166" s="103"/>
      <c r="XFD166"/>
    </row>
    <row r="167" spans="1:7 16384:16384" s="18" customFormat="1" ht="14.4" x14ac:dyDescent="0.3">
      <c r="A167" s="99"/>
      <c r="B167" s="103"/>
      <c r="C167" s="181"/>
      <c r="D167" s="348"/>
      <c r="E167" s="1131"/>
      <c r="F167" s="186"/>
      <c r="G167" s="103"/>
      <c r="XFD167"/>
    </row>
    <row r="168" spans="1:7 16384:16384" s="18" customFormat="1" ht="14.4" x14ac:dyDescent="0.3">
      <c r="A168" s="99"/>
      <c r="B168" s="103"/>
      <c r="C168" s="181"/>
      <c r="D168" s="348"/>
      <c r="E168" s="1131"/>
      <c r="F168" s="186"/>
      <c r="G168" s="103"/>
      <c r="XFD168"/>
    </row>
    <row r="169" spans="1:7 16384:16384" s="18" customFormat="1" ht="14.4" x14ac:dyDescent="0.3">
      <c r="A169" s="99"/>
      <c r="B169" s="103"/>
      <c r="C169" s="181"/>
      <c r="D169" s="348"/>
      <c r="E169" s="1131"/>
      <c r="F169" s="186"/>
      <c r="G169" s="103"/>
      <c r="XFD169"/>
    </row>
    <row r="170" spans="1:7 16384:16384" s="18" customFormat="1" ht="14.4" x14ac:dyDescent="0.3">
      <c r="A170" s="99"/>
      <c r="B170" s="103"/>
      <c r="C170" s="181"/>
      <c r="D170" s="348"/>
      <c r="E170" s="1131"/>
      <c r="F170" s="186"/>
      <c r="G170" s="103"/>
      <c r="XFD170"/>
    </row>
    <row r="171" spans="1:7 16384:16384" s="18" customFormat="1" ht="14.4" x14ac:dyDescent="0.3">
      <c r="A171" s="99"/>
      <c r="B171" s="103"/>
      <c r="C171" s="181"/>
      <c r="D171" s="348"/>
      <c r="E171" s="1131"/>
      <c r="F171" s="186"/>
      <c r="G171" s="103"/>
      <c r="XFD171"/>
    </row>
    <row r="172" spans="1:7 16384:16384" s="18" customFormat="1" ht="14.4" x14ac:dyDescent="0.3">
      <c r="A172" s="99"/>
      <c r="B172" s="103"/>
      <c r="C172" s="181"/>
      <c r="D172" s="348"/>
      <c r="E172" s="1131"/>
      <c r="F172" s="186"/>
      <c r="G172" s="103"/>
      <c r="XFD172"/>
    </row>
    <row r="173" spans="1:7 16384:16384" s="18" customFormat="1" ht="14.4" x14ac:dyDescent="0.3">
      <c r="A173" s="99"/>
      <c r="B173" s="103"/>
      <c r="C173" s="181"/>
      <c r="D173" s="348"/>
      <c r="E173" s="1131"/>
      <c r="F173" s="186"/>
      <c r="G173" s="103"/>
      <c r="XFD173"/>
    </row>
    <row r="174" spans="1:7 16384:16384" s="18" customFormat="1" ht="14.4" x14ac:dyDescent="0.3">
      <c r="A174" s="99"/>
      <c r="B174" s="103"/>
      <c r="C174" s="181"/>
      <c r="D174" s="348"/>
      <c r="E174" s="1131"/>
      <c r="F174" s="186"/>
      <c r="G174" s="103"/>
      <c r="XFD174"/>
    </row>
    <row r="175" spans="1:7 16384:16384" s="18" customFormat="1" ht="14.4" x14ac:dyDescent="0.3">
      <c r="A175" s="99"/>
      <c r="B175" s="103"/>
      <c r="C175" s="181"/>
      <c r="D175" s="348"/>
      <c r="E175" s="1131"/>
      <c r="F175" s="186"/>
      <c r="G175" s="103"/>
      <c r="XFD175"/>
    </row>
    <row r="176" spans="1:7 16384:16384" s="18" customFormat="1" ht="14.4" x14ac:dyDescent="0.3">
      <c r="A176" s="99"/>
      <c r="B176" s="103"/>
      <c r="C176" s="181"/>
      <c r="D176" s="348"/>
      <c r="E176" s="1131"/>
      <c r="F176" s="186"/>
      <c r="G176" s="103"/>
      <c r="XFD176"/>
    </row>
    <row r="177" spans="1:7 16384:16384" s="18" customFormat="1" ht="14.4" x14ac:dyDescent="0.3">
      <c r="A177" s="99"/>
      <c r="B177" s="103"/>
      <c r="C177" s="181"/>
      <c r="D177" s="348"/>
      <c r="E177" s="1131"/>
      <c r="F177" s="186"/>
      <c r="G177" s="103"/>
      <c r="XFD177"/>
    </row>
    <row r="178" spans="1:7 16384:16384" s="18" customFormat="1" ht="14.4" x14ac:dyDescent="0.3">
      <c r="A178" s="99"/>
      <c r="B178" s="103"/>
      <c r="C178" s="181"/>
      <c r="D178" s="348"/>
      <c r="E178" s="1131"/>
      <c r="F178" s="186"/>
      <c r="G178" s="103"/>
      <c r="XFD178"/>
    </row>
    <row r="179" spans="1:7 16384:16384" s="18" customFormat="1" ht="14.4" x14ac:dyDescent="0.3">
      <c r="A179" s="99"/>
      <c r="B179" s="103"/>
      <c r="C179" s="181"/>
      <c r="D179" s="348"/>
      <c r="E179" s="1131"/>
      <c r="F179" s="186"/>
      <c r="G179" s="103"/>
      <c r="XFD179"/>
    </row>
    <row r="180" spans="1:7 16384:16384" s="18" customFormat="1" ht="14.4" x14ac:dyDescent="0.3">
      <c r="A180" s="99"/>
      <c r="B180" s="103"/>
      <c r="C180" s="181"/>
      <c r="D180" s="348"/>
      <c r="E180" s="1131"/>
      <c r="F180" s="186"/>
      <c r="G180" s="103"/>
      <c r="XFD180"/>
    </row>
    <row r="181" spans="1:7 16384:16384" s="18" customFormat="1" ht="14.4" x14ac:dyDescent="0.3">
      <c r="A181" s="99"/>
      <c r="B181" s="103"/>
      <c r="C181" s="181"/>
      <c r="D181" s="348"/>
      <c r="E181" s="1131"/>
      <c r="F181" s="186"/>
      <c r="G181" s="103"/>
      <c r="XFD181"/>
    </row>
    <row r="182" spans="1:7 16384:16384" s="18" customFormat="1" ht="14.4" x14ac:dyDescent="0.3">
      <c r="A182" s="99"/>
      <c r="B182" s="103"/>
      <c r="C182" s="181"/>
      <c r="D182" s="348"/>
      <c r="E182" s="1131"/>
      <c r="F182" s="186"/>
      <c r="G182" s="103"/>
      <c r="XFD182"/>
    </row>
    <row r="183" spans="1:7 16384:16384" s="18" customFormat="1" ht="14.4" x14ac:dyDescent="0.3">
      <c r="A183" s="99"/>
      <c r="B183" s="103"/>
      <c r="C183" s="181"/>
      <c r="D183" s="348"/>
      <c r="E183" s="1131"/>
      <c r="F183" s="186"/>
      <c r="G183" s="103"/>
      <c r="XFD183"/>
    </row>
    <row r="184" spans="1:7 16384:16384" s="18" customFormat="1" ht="14.4" x14ac:dyDescent="0.3">
      <c r="A184" s="99"/>
      <c r="B184" s="103"/>
      <c r="C184" s="181"/>
      <c r="D184" s="348"/>
      <c r="E184" s="1131"/>
      <c r="F184" s="186"/>
      <c r="G184" s="103"/>
      <c r="XFD184"/>
    </row>
    <row r="185" spans="1:7 16384:16384" s="18" customFormat="1" ht="14.4" x14ac:dyDescent="0.3">
      <c r="A185" s="99"/>
      <c r="B185" s="103"/>
      <c r="C185" s="181"/>
      <c r="D185" s="348"/>
      <c r="E185" s="1131"/>
      <c r="F185" s="186"/>
      <c r="G185" s="103"/>
      <c r="XFD185"/>
    </row>
    <row r="186" spans="1:7 16384:16384" s="18" customFormat="1" ht="14.4" x14ac:dyDescent="0.3">
      <c r="A186" s="99"/>
      <c r="B186" s="103"/>
      <c r="C186" s="181"/>
      <c r="D186" s="348"/>
      <c r="E186" s="1131"/>
      <c r="F186" s="186"/>
      <c r="G186" s="103"/>
      <c r="XFD186"/>
    </row>
    <row r="187" spans="1:7 16384:16384" s="18" customFormat="1" ht="14.4" x14ac:dyDescent="0.3">
      <c r="A187" s="99"/>
      <c r="B187" s="103"/>
      <c r="C187" s="181"/>
      <c r="D187" s="348"/>
      <c r="E187" s="1131"/>
      <c r="F187" s="186"/>
      <c r="G187" s="103"/>
      <c r="XFD187"/>
    </row>
    <row r="188" spans="1:7 16384:16384" s="18" customFormat="1" ht="14.4" x14ac:dyDescent="0.3">
      <c r="A188" s="99"/>
      <c r="B188" s="103"/>
      <c r="C188" s="181"/>
      <c r="D188" s="348"/>
      <c r="E188" s="1131"/>
      <c r="F188" s="186"/>
      <c r="G188" s="103"/>
      <c r="XFD188"/>
    </row>
    <row r="189" spans="1:7 16384:16384" s="18" customFormat="1" ht="14.4" x14ac:dyDescent="0.3">
      <c r="A189" s="99"/>
      <c r="B189" s="103"/>
      <c r="C189" s="181"/>
      <c r="D189" s="348"/>
      <c r="E189" s="1131"/>
      <c r="F189" s="186"/>
      <c r="G189" s="103"/>
      <c r="XFD189"/>
    </row>
    <row r="190" spans="1:7 16384:16384" s="18" customFormat="1" ht="14.4" x14ac:dyDescent="0.3">
      <c r="A190" s="99"/>
      <c r="B190" s="103"/>
      <c r="C190" s="181"/>
      <c r="D190" s="348"/>
      <c r="E190" s="1131"/>
      <c r="F190" s="186"/>
      <c r="G190" s="103"/>
      <c r="XFD190"/>
    </row>
    <row r="191" spans="1:7 16384:16384" s="18" customFormat="1" ht="14.4" x14ac:dyDescent="0.3">
      <c r="A191" s="99"/>
      <c r="B191" s="103"/>
      <c r="C191" s="181"/>
      <c r="D191" s="348"/>
      <c r="E191" s="1131"/>
      <c r="F191" s="186"/>
      <c r="G191" s="103"/>
      <c r="XFD191"/>
    </row>
    <row r="192" spans="1:7 16384:16384" s="18" customFormat="1" ht="14.4" x14ac:dyDescent="0.3">
      <c r="A192" s="99"/>
      <c r="B192" s="103"/>
      <c r="C192" s="181"/>
      <c r="D192" s="348"/>
      <c r="E192" s="1131"/>
      <c r="F192" s="186"/>
      <c r="G192" s="103"/>
      <c r="XFD192"/>
    </row>
    <row r="193" spans="1:7 16384:16384" s="18" customFormat="1" ht="14.4" x14ac:dyDescent="0.3">
      <c r="A193" s="99"/>
      <c r="B193" s="103"/>
      <c r="C193" s="181"/>
      <c r="D193" s="348"/>
      <c r="E193" s="1131"/>
      <c r="F193" s="186"/>
      <c r="G193" s="103"/>
      <c r="XFD193"/>
    </row>
    <row r="194" spans="1:7 16384:16384" s="18" customFormat="1" ht="14.4" x14ac:dyDescent="0.3">
      <c r="A194" s="99"/>
      <c r="B194" s="103"/>
      <c r="C194" s="181"/>
      <c r="D194" s="348"/>
      <c r="E194" s="1131"/>
      <c r="F194" s="186"/>
      <c r="G194" s="103"/>
      <c r="XFD194"/>
    </row>
    <row r="195" spans="1:7 16384:16384" s="18" customFormat="1" ht="14.4" x14ac:dyDescent="0.3">
      <c r="A195" s="99"/>
      <c r="B195" s="103"/>
      <c r="C195" s="181"/>
      <c r="D195" s="348"/>
      <c r="E195" s="1131"/>
      <c r="F195" s="186"/>
      <c r="G195" s="103"/>
      <c r="XFD195"/>
    </row>
    <row r="196" spans="1:7 16384:16384" s="18" customFormat="1" ht="14.4" x14ac:dyDescent="0.3">
      <c r="A196" s="99"/>
      <c r="B196" s="103"/>
      <c r="C196" s="181"/>
      <c r="D196" s="348"/>
      <c r="E196" s="1131"/>
      <c r="F196" s="186"/>
      <c r="G196" s="103"/>
      <c r="XFD196"/>
    </row>
    <row r="197" spans="1:7 16384:16384" s="18" customFormat="1" ht="14.4" x14ac:dyDescent="0.3">
      <c r="A197" s="99"/>
      <c r="B197" s="103"/>
      <c r="C197" s="181"/>
      <c r="D197" s="348"/>
      <c r="E197" s="1131"/>
      <c r="F197" s="186"/>
      <c r="G197" s="103"/>
      <c r="XFD197"/>
    </row>
    <row r="198" spans="1:7 16384:16384" s="18" customFormat="1" ht="14.4" x14ac:dyDescent="0.3">
      <c r="A198" s="99"/>
      <c r="B198" s="103"/>
      <c r="C198" s="181"/>
      <c r="D198" s="348"/>
      <c r="E198" s="1131"/>
      <c r="F198" s="186"/>
      <c r="G198" s="103"/>
      <c r="XFD198"/>
    </row>
    <row r="199" spans="1:7 16384:16384" s="18" customFormat="1" ht="14.4" x14ac:dyDescent="0.3">
      <c r="A199" s="99"/>
      <c r="B199" s="103"/>
      <c r="C199" s="181"/>
      <c r="D199" s="348"/>
      <c r="E199" s="1131"/>
      <c r="F199" s="186"/>
      <c r="G199" s="103"/>
      <c r="XFD199"/>
    </row>
    <row r="200" spans="1:7 16384:16384" s="18" customFormat="1" ht="14.4" x14ac:dyDescent="0.3">
      <c r="A200" s="99"/>
      <c r="B200" s="103"/>
      <c r="C200" s="181"/>
      <c r="D200" s="348"/>
      <c r="E200" s="1131"/>
      <c r="F200" s="186"/>
      <c r="G200" s="103"/>
      <c r="XFD200"/>
    </row>
    <row r="201" spans="1:7 16384:16384" s="18" customFormat="1" ht="14.4" x14ac:dyDescent="0.3">
      <c r="A201" s="99"/>
      <c r="B201" s="103"/>
      <c r="C201" s="181"/>
      <c r="D201" s="348"/>
      <c r="E201" s="1131"/>
      <c r="F201" s="186"/>
      <c r="G201" s="103"/>
      <c r="XFD201"/>
    </row>
    <row r="202" spans="1:7 16384:16384" s="18" customFormat="1" ht="14.4" x14ac:dyDescent="0.3">
      <c r="A202" s="99"/>
      <c r="B202" s="103"/>
      <c r="C202" s="181"/>
      <c r="D202" s="348"/>
      <c r="E202" s="1131"/>
      <c r="F202" s="186"/>
      <c r="G202" s="103"/>
      <c r="XFD202"/>
    </row>
    <row r="203" spans="1:7 16384:16384" s="18" customFormat="1" ht="14.4" x14ac:dyDescent="0.3">
      <c r="A203" s="99"/>
      <c r="B203" s="103"/>
      <c r="C203" s="181"/>
      <c r="D203" s="348"/>
      <c r="E203" s="1131"/>
      <c r="F203" s="186"/>
      <c r="G203" s="103"/>
      <c r="XFD203"/>
    </row>
    <row r="204" spans="1:7 16384:16384" s="18" customFormat="1" ht="14.4" x14ac:dyDescent="0.3">
      <c r="A204" s="99"/>
      <c r="B204" s="103"/>
      <c r="C204" s="181"/>
      <c r="D204" s="348"/>
      <c r="E204" s="1131"/>
      <c r="F204" s="186"/>
      <c r="G204" s="103"/>
      <c r="XFD204"/>
    </row>
    <row r="205" spans="1:7 16384:16384" s="18" customFormat="1" ht="14.4" x14ac:dyDescent="0.3">
      <c r="A205" s="99"/>
      <c r="B205" s="103"/>
      <c r="C205" s="181"/>
      <c r="D205" s="348"/>
      <c r="E205" s="1131"/>
      <c r="F205" s="186"/>
      <c r="G205" s="103"/>
      <c r="XFD205"/>
    </row>
    <row r="206" spans="1:7 16384:16384" s="18" customFormat="1" ht="14.4" x14ac:dyDescent="0.3">
      <c r="A206" s="99"/>
      <c r="B206" s="103"/>
      <c r="C206" s="181"/>
      <c r="D206" s="348"/>
      <c r="E206" s="1131"/>
      <c r="F206" s="186"/>
      <c r="G206" s="103"/>
      <c r="XFD206"/>
    </row>
    <row r="207" spans="1:7 16384:16384" s="18" customFormat="1" ht="14.4" x14ac:dyDescent="0.3">
      <c r="A207" s="99"/>
      <c r="B207" s="103"/>
      <c r="C207" s="181"/>
      <c r="D207" s="348"/>
      <c r="E207" s="1131"/>
      <c r="F207" s="186"/>
      <c r="G207" s="103"/>
      <c r="XFD207"/>
    </row>
    <row r="208" spans="1:7 16384:16384" s="18" customFormat="1" ht="14.4" x14ac:dyDescent="0.3">
      <c r="A208" s="99"/>
      <c r="B208" s="103"/>
      <c r="C208" s="181"/>
      <c r="D208" s="348"/>
      <c r="E208" s="1131"/>
      <c r="F208" s="186"/>
      <c r="G208" s="103"/>
      <c r="XFD208"/>
    </row>
    <row r="209" spans="1:7 16384:16384" s="18" customFormat="1" ht="14.4" x14ac:dyDescent="0.3">
      <c r="A209" s="99"/>
      <c r="B209" s="103"/>
      <c r="C209" s="181"/>
      <c r="D209" s="348"/>
      <c r="E209" s="1131"/>
      <c r="F209" s="186"/>
      <c r="G209" s="103"/>
      <c r="XFD209"/>
    </row>
    <row r="210" spans="1:7 16384:16384" s="18" customFormat="1" ht="14.4" x14ac:dyDescent="0.3">
      <c r="A210" s="99"/>
      <c r="B210" s="103"/>
      <c r="C210" s="181"/>
      <c r="D210" s="348"/>
      <c r="E210" s="1131"/>
      <c r="F210" s="186"/>
      <c r="G210" s="103"/>
      <c r="XFD210"/>
    </row>
    <row r="211" spans="1:7 16384:16384" s="18" customFormat="1" ht="14.4" x14ac:dyDescent="0.3">
      <c r="A211" s="99"/>
      <c r="B211" s="103"/>
      <c r="C211" s="181"/>
      <c r="D211" s="348"/>
      <c r="E211" s="1131"/>
      <c r="F211" s="186"/>
      <c r="G211" s="103"/>
      <c r="XFD211"/>
    </row>
    <row r="212" spans="1:7 16384:16384" s="18" customFormat="1" ht="14.4" x14ac:dyDescent="0.3">
      <c r="A212" s="99"/>
      <c r="B212" s="103"/>
      <c r="C212" s="181"/>
      <c r="D212" s="348"/>
      <c r="E212" s="1131"/>
      <c r="F212" s="186"/>
      <c r="G212" s="103"/>
      <c r="XFD212"/>
    </row>
    <row r="213" spans="1:7 16384:16384" s="18" customFormat="1" ht="14.4" x14ac:dyDescent="0.3">
      <c r="A213" s="99"/>
      <c r="B213" s="103"/>
      <c r="C213" s="181"/>
      <c r="D213" s="348"/>
      <c r="E213" s="1131"/>
      <c r="F213" s="186"/>
      <c r="G213" s="103"/>
      <c r="XFD213"/>
    </row>
    <row r="214" spans="1:7 16384:16384" s="18" customFormat="1" ht="14.4" x14ac:dyDescent="0.3">
      <c r="A214" s="99"/>
      <c r="B214" s="103"/>
      <c r="C214" s="181"/>
      <c r="D214" s="348"/>
      <c r="E214" s="1131"/>
      <c r="F214" s="186"/>
      <c r="G214" s="103"/>
      <c r="XFD214"/>
    </row>
    <row r="215" spans="1:7 16384:16384" s="18" customFormat="1" ht="14.4" x14ac:dyDescent="0.3">
      <c r="A215" s="99"/>
      <c r="B215" s="103"/>
      <c r="C215" s="181"/>
      <c r="D215" s="348"/>
      <c r="E215" s="1131"/>
      <c r="F215" s="186"/>
      <c r="G215" s="103"/>
      <c r="XFD215"/>
    </row>
    <row r="216" spans="1:7 16384:16384" s="18" customFormat="1" ht="14.4" x14ac:dyDescent="0.3">
      <c r="A216" s="99"/>
      <c r="B216" s="103"/>
      <c r="C216" s="181"/>
      <c r="D216" s="348"/>
      <c r="E216" s="1131"/>
      <c r="F216" s="186"/>
      <c r="G216" s="103"/>
      <c r="XFD216"/>
    </row>
    <row r="217" spans="1:7 16384:16384" s="18" customFormat="1" ht="14.4" x14ac:dyDescent="0.3">
      <c r="A217" s="99"/>
      <c r="B217" s="103"/>
      <c r="C217" s="181"/>
      <c r="D217" s="348"/>
      <c r="E217" s="1131"/>
      <c r="F217" s="186"/>
      <c r="G217" s="103"/>
      <c r="XFD217"/>
    </row>
    <row r="218" spans="1:7 16384:16384" s="18" customFormat="1" ht="14.4" x14ac:dyDescent="0.3">
      <c r="A218" s="99"/>
      <c r="B218" s="103"/>
      <c r="C218" s="181"/>
      <c r="D218" s="348"/>
      <c r="E218" s="1131"/>
      <c r="F218" s="186"/>
      <c r="G218" s="103"/>
      <c r="XFD218"/>
    </row>
    <row r="219" spans="1:7 16384:16384" s="18" customFormat="1" ht="14.4" x14ac:dyDescent="0.3">
      <c r="A219" s="99"/>
      <c r="B219" s="103"/>
      <c r="C219" s="181"/>
      <c r="D219" s="348"/>
      <c r="E219" s="1131"/>
      <c r="F219" s="186"/>
      <c r="G219" s="103"/>
      <c r="XFD219"/>
    </row>
    <row r="220" spans="1:7 16384:16384" s="18" customFormat="1" ht="14.4" x14ac:dyDescent="0.3">
      <c r="A220" s="99"/>
      <c r="B220" s="103"/>
      <c r="C220" s="181"/>
      <c r="D220" s="348"/>
      <c r="E220" s="1131"/>
      <c r="F220" s="186"/>
      <c r="G220" s="103"/>
      <c r="XFD220"/>
    </row>
    <row r="221" spans="1:7 16384:16384" s="18" customFormat="1" ht="14.4" x14ac:dyDescent="0.3">
      <c r="A221" s="99"/>
      <c r="B221" s="103"/>
      <c r="C221" s="181"/>
      <c r="D221" s="348"/>
      <c r="E221" s="1131"/>
      <c r="F221" s="186"/>
      <c r="G221" s="103"/>
      <c r="XFD221"/>
    </row>
    <row r="222" spans="1:7 16384:16384" s="18" customFormat="1" ht="14.4" x14ac:dyDescent="0.3">
      <c r="A222" s="99"/>
      <c r="B222" s="103"/>
      <c r="C222" s="181"/>
      <c r="D222" s="348"/>
      <c r="E222" s="1131"/>
      <c r="F222" s="186"/>
      <c r="G222" s="103"/>
      <c r="XFD222"/>
    </row>
    <row r="223" spans="1:7 16384:16384" s="18" customFormat="1" ht="14.4" x14ac:dyDescent="0.3">
      <c r="A223" s="99"/>
      <c r="B223" s="103"/>
      <c r="C223" s="181"/>
      <c r="D223" s="348"/>
      <c r="E223" s="1131"/>
      <c r="F223" s="186"/>
      <c r="G223" s="103"/>
      <c r="XFD223"/>
    </row>
    <row r="224" spans="1:7 16384:16384" s="18" customFormat="1" ht="14.4" x14ac:dyDescent="0.3">
      <c r="A224" s="99"/>
      <c r="B224" s="103"/>
      <c r="C224" s="181"/>
      <c r="D224" s="348"/>
      <c r="E224" s="1131"/>
      <c r="F224" s="186"/>
      <c r="G224" s="103"/>
      <c r="XFD224"/>
    </row>
    <row r="225" spans="1:9 16384:16384" s="18" customFormat="1" ht="14.4" x14ac:dyDescent="0.3">
      <c r="A225" s="99"/>
      <c r="B225" s="103"/>
      <c r="C225" s="181"/>
      <c r="D225" s="348"/>
      <c r="E225" s="1131"/>
      <c r="F225" s="186"/>
      <c r="G225" s="103"/>
      <c r="XFD225"/>
    </row>
    <row r="226" spans="1:9 16384:16384" s="18" customFormat="1" ht="14.4" x14ac:dyDescent="0.3">
      <c r="A226" s="99"/>
      <c r="B226" s="103"/>
      <c r="C226" s="181"/>
      <c r="D226" s="348"/>
      <c r="E226" s="1131"/>
      <c r="F226" s="186"/>
      <c r="G226" s="103"/>
      <c r="XFD226"/>
    </row>
    <row r="227" spans="1:9 16384:16384" s="18" customFormat="1" ht="14.4" x14ac:dyDescent="0.3">
      <c r="A227" s="99"/>
      <c r="B227" s="103"/>
      <c r="C227" s="181"/>
      <c r="D227" s="348"/>
      <c r="E227" s="1131"/>
      <c r="F227" s="186"/>
      <c r="G227" s="103"/>
      <c r="XFD227"/>
    </row>
    <row r="228" spans="1:9 16384:16384" s="18" customFormat="1" ht="14.4" x14ac:dyDescent="0.3">
      <c r="A228" s="99"/>
      <c r="B228" s="103"/>
      <c r="C228" s="181"/>
      <c r="D228" s="348"/>
      <c r="E228" s="1131"/>
      <c r="F228" s="186"/>
      <c r="G228" s="103"/>
      <c r="XFD228"/>
    </row>
    <row r="229" spans="1:9 16384:16384" ht="14.4" x14ac:dyDescent="0.3">
      <c r="H229" s="18"/>
      <c r="I229" s="18"/>
    </row>
  </sheetData>
  <autoFilter ref="A7:F7" xr:uid="{00000000-0009-0000-0000-000002000000}"/>
  <mergeCells count="1">
    <mergeCell ref="A1:B1"/>
  </mergeCells>
  <conditionalFormatting sqref="A9:D16 E13:E16 A17:H20 A8:H8 G9:H16 E10">
    <cfRule type="expression" dxfId="133" priority="3">
      <formula>MOD(ROW(),2)=1</formula>
    </cfRule>
  </conditionalFormatting>
  <conditionalFormatting sqref="D13:D16 C13:C20 D14:E16">
    <cfRule type="beginsWith" dxfId="132" priority="2" operator="beginsWith" text="CC">
      <formula>LEFT(C13,LEN("CC"))="CC"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30FA26"/>
  </sheetPr>
  <dimension ref="A1:Q240"/>
  <sheetViews>
    <sheetView showGridLines="0" zoomScale="85" zoomScaleNormal="85" workbookViewId="0">
      <pane ySplit="6" topLeftCell="A7" activePane="bottomLeft" state="frozen"/>
      <selection pane="bottomLeft" activeCell="F1" sqref="F1"/>
    </sheetView>
  </sheetViews>
  <sheetFormatPr defaultColWidth="9.109375" defaultRowHeight="12.75" customHeight="1" x14ac:dyDescent="0.25"/>
  <cols>
    <col min="1" max="1" width="4.6640625" style="5" customWidth="1"/>
    <col min="2" max="2" width="28" customWidth="1"/>
    <col min="3" max="3" width="15.44140625" style="515" customWidth="1"/>
    <col min="4" max="4" width="17.109375" style="5" customWidth="1"/>
    <col min="5" max="5" width="63.33203125" customWidth="1"/>
    <col min="6" max="6" width="16.88671875" style="185" customWidth="1"/>
    <col min="7" max="7" width="13.6640625" style="968" customWidth="1"/>
    <col min="8" max="8" width="11.109375" customWidth="1"/>
    <col min="10" max="10" width="9" customWidth="1"/>
    <col min="11" max="11" width="22.6640625" customWidth="1"/>
    <col min="12" max="12" width="10.33203125" customWidth="1"/>
    <col min="14" max="14" width="11.33203125" customWidth="1"/>
  </cols>
  <sheetData>
    <row r="1" spans="1:17" s="109" customFormat="1" ht="43.5" customHeight="1" x14ac:dyDescent="0.25">
      <c r="A1" s="517"/>
      <c r="B1" s="930" t="s">
        <v>205</v>
      </c>
      <c r="C1" s="970"/>
      <c r="D1" s="969"/>
      <c r="E1" s="970"/>
      <c r="F1" s="971">
        <v>778</v>
      </c>
      <c r="G1" s="972" t="s">
        <v>176</v>
      </c>
      <c r="K1" s="709"/>
    </row>
    <row r="2" spans="1:17" s="18" customFormat="1" ht="15.6" x14ac:dyDescent="0.3">
      <c r="A2" s="88"/>
      <c r="B2" s="385" t="s">
        <v>94</v>
      </c>
      <c r="C2" s="3"/>
      <c r="D2" s="593"/>
      <c r="E2" s="3" t="s">
        <v>177</v>
      </c>
      <c r="F2" s="1116">
        <f>SUM(F7:F21)</f>
        <v>0</v>
      </c>
      <c r="G2" s="973"/>
    </row>
    <row r="3" spans="1:17" s="18" customFormat="1" ht="13.2" x14ac:dyDescent="0.25">
      <c r="A3" s="88"/>
      <c r="B3" s="938"/>
      <c r="C3" s="940"/>
      <c r="D3" s="939"/>
      <c r="E3" s="940" t="s">
        <v>183</v>
      </c>
      <c r="F3" s="974">
        <f>SUM(F1-G21)</f>
        <v>778</v>
      </c>
      <c r="G3" s="973"/>
    </row>
    <row r="4" spans="1:17" s="25" customFormat="1" ht="12.75" customHeight="1" x14ac:dyDescent="0.25">
      <c r="A4" s="400"/>
      <c r="B4" s="942" t="s">
        <v>179</v>
      </c>
      <c r="C4" s="1206"/>
      <c r="D4" s="943"/>
      <c r="E4" s="943"/>
      <c r="F4" s="975"/>
      <c r="G4" s="975"/>
      <c r="K4" s="976"/>
    </row>
    <row r="5" spans="1:17" s="18" customFormat="1" ht="12.75" customHeight="1" x14ac:dyDescent="0.25">
      <c r="A5" s="977"/>
      <c r="C5" s="1094"/>
      <c r="D5" s="232"/>
      <c r="E5" s="403"/>
      <c r="F5" s="633"/>
      <c r="G5" s="973"/>
      <c r="H5" s="425"/>
    </row>
    <row r="6" spans="1:17" s="400" customFormat="1" ht="13.8" x14ac:dyDescent="0.25">
      <c r="A6" s="947"/>
      <c r="B6" s="948" t="s">
        <v>84</v>
      </c>
      <c r="C6" s="1095" t="s">
        <v>85</v>
      </c>
      <c r="D6" s="436" t="s">
        <v>180</v>
      </c>
      <c r="E6" s="413" t="s">
        <v>86</v>
      </c>
      <c r="F6" s="414" t="s">
        <v>181</v>
      </c>
      <c r="G6" s="635" t="s">
        <v>142</v>
      </c>
      <c r="H6" s="978"/>
      <c r="I6" s="950" t="s">
        <v>89</v>
      </c>
    </row>
    <row r="7" spans="1:17" s="18" customFormat="1" ht="12.75" customHeight="1" x14ac:dyDescent="0.3">
      <c r="A7" s="88"/>
      <c r="B7" s="979"/>
      <c r="C7" s="1207"/>
      <c r="D7" s="1117"/>
      <c r="E7" s="979"/>
      <c r="F7" s="981"/>
      <c r="G7" s="981"/>
      <c r="H7" s="980"/>
      <c r="I7" s="979"/>
      <c r="N7" s="982"/>
    </row>
    <row r="8" spans="1:17" s="18" customFormat="1" ht="12.75" customHeight="1" x14ac:dyDescent="0.3">
      <c r="A8" s="88"/>
      <c r="B8" s="979"/>
      <c r="C8" s="1207"/>
      <c r="D8" s="1117"/>
      <c r="E8" s="979"/>
      <c r="F8" s="981"/>
      <c r="G8" s="981"/>
      <c r="H8" s="980"/>
      <c r="I8" s="979"/>
      <c r="N8" s="983"/>
    </row>
    <row r="9" spans="1:17" s="18" customFormat="1" ht="12.75" customHeight="1" x14ac:dyDescent="0.3">
      <c r="A9" s="88"/>
      <c r="B9" s="979"/>
      <c r="C9" s="1207"/>
      <c r="D9" s="1117"/>
      <c r="E9" s="979"/>
      <c r="F9" s="981"/>
      <c r="G9" s="981"/>
      <c r="H9" s="979"/>
      <c r="I9" s="979"/>
    </row>
    <row r="10" spans="1:17" s="18" customFormat="1" ht="12.75" customHeight="1" x14ac:dyDescent="0.3">
      <c r="A10" s="88"/>
      <c r="B10" s="979"/>
      <c r="C10" s="1207"/>
      <c r="D10" s="1117"/>
      <c r="E10" s="979"/>
      <c r="F10" s="981"/>
      <c r="G10" s="981"/>
      <c r="H10" s="979"/>
      <c r="I10" s="979"/>
      <c r="P10" s="426"/>
    </row>
    <row r="11" spans="1:17" s="18" customFormat="1" ht="12.75" customHeight="1" x14ac:dyDescent="0.3">
      <c r="A11" s="984"/>
      <c r="B11" s="979"/>
      <c r="C11" s="1117"/>
      <c r="D11" s="1117"/>
      <c r="E11" s="979"/>
      <c r="F11" s="981"/>
      <c r="G11" s="981"/>
      <c r="H11" s="979"/>
      <c r="I11" s="979"/>
      <c r="J11" s="985"/>
      <c r="Q11" s="508"/>
    </row>
    <row r="12" spans="1:17" s="18" customFormat="1" ht="12.75" customHeight="1" x14ac:dyDescent="0.3">
      <c r="A12" s="88"/>
      <c r="B12" s="979"/>
      <c r="C12" s="1117"/>
      <c r="D12" s="1117"/>
      <c r="E12" s="979"/>
      <c r="F12" s="981"/>
      <c r="G12" s="981"/>
      <c r="H12" s="979"/>
      <c r="I12" s="979"/>
      <c r="J12" s="985"/>
      <c r="Q12" s="508"/>
    </row>
    <row r="13" spans="1:17" s="18" customFormat="1" ht="12.75" customHeight="1" x14ac:dyDescent="0.3">
      <c r="A13" s="88"/>
      <c r="B13" s="979"/>
      <c r="C13" s="1117"/>
      <c r="D13" s="1117"/>
      <c r="E13" s="979"/>
      <c r="F13" s="981"/>
      <c r="G13" s="981"/>
      <c r="H13" s="979"/>
      <c r="I13" s="979"/>
      <c r="K13" s="986"/>
    </row>
    <row r="14" spans="1:17" s="18" customFormat="1" ht="12.75" customHeight="1" x14ac:dyDescent="0.3">
      <c r="A14" s="88"/>
      <c r="B14" s="979"/>
      <c r="C14" s="1117"/>
      <c r="D14" s="1117"/>
      <c r="E14" s="979"/>
      <c r="F14" s="981"/>
      <c r="G14" s="981"/>
      <c r="H14" s="979"/>
      <c r="I14" s="979"/>
    </row>
    <row r="15" spans="1:17" s="18" customFormat="1" ht="12.75" customHeight="1" x14ac:dyDescent="0.3">
      <c r="A15" s="88"/>
      <c r="B15" s="979"/>
      <c r="C15" s="1117"/>
      <c r="D15" s="1117"/>
      <c r="E15" s="979"/>
      <c r="F15" s="981"/>
      <c r="G15" s="981"/>
      <c r="H15" s="979"/>
      <c r="I15" s="979"/>
    </row>
    <row r="16" spans="1:17" s="18" customFormat="1" ht="12.75" customHeight="1" x14ac:dyDescent="0.3">
      <c r="A16" s="88"/>
      <c r="B16" s="979"/>
      <c r="C16" s="1117"/>
      <c r="D16" s="1117"/>
      <c r="E16" s="979"/>
      <c r="F16" s="981"/>
      <c r="G16" s="981"/>
      <c r="H16" s="979"/>
      <c r="I16" s="979"/>
      <c r="L16" s="987"/>
    </row>
    <row r="17" spans="1:17" s="18" customFormat="1" ht="12.75" customHeight="1" x14ac:dyDescent="0.3">
      <c r="A17" s="88"/>
      <c r="B17" s="979"/>
      <c r="C17" s="1117"/>
      <c r="D17" s="1117"/>
      <c r="E17" s="979"/>
      <c r="F17" s="981"/>
      <c r="G17" s="981"/>
      <c r="H17" s="979"/>
      <c r="I17" s="979"/>
      <c r="L17" s="987"/>
    </row>
    <row r="18" spans="1:17" s="18" customFormat="1" ht="12.75" customHeight="1" x14ac:dyDescent="0.3">
      <c r="A18" s="88"/>
      <c r="B18" s="979"/>
      <c r="C18" s="1117"/>
      <c r="D18" s="1117"/>
      <c r="E18" s="979"/>
      <c r="F18" s="981"/>
      <c r="G18" s="981"/>
      <c r="H18" s="979"/>
      <c r="I18" s="979"/>
    </row>
    <row r="19" spans="1:17" s="18" customFormat="1" ht="12.75" customHeight="1" x14ac:dyDescent="0.3">
      <c r="A19" s="88"/>
      <c r="B19" s="979"/>
      <c r="C19" s="1117"/>
      <c r="D19" s="1117"/>
      <c r="E19" s="979"/>
      <c r="F19" s="981"/>
      <c r="G19" s="981"/>
      <c r="H19" s="979"/>
      <c r="I19" s="979"/>
    </row>
    <row r="20" spans="1:17" s="18" customFormat="1" ht="12.75" customHeight="1" x14ac:dyDescent="0.3">
      <c r="A20" s="88"/>
      <c r="B20" s="979"/>
      <c r="C20" s="1117"/>
      <c r="D20" s="1117"/>
      <c r="E20" s="979"/>
      <c r="F20" s="981"/>
      <c r="G20" s="981"/>
      <c r="H20" s="979"/>
      <c r="I20" s="979"/>
    </row>
    <row r="21" spans="1:17" s="18" customFormat="1" ht="12.75" customHeight="1" x14ac:dyDescent="0.3">
      <c r="A21" s="88"/>
      <c r="B21" s="979"/>
      <c r="C21" s="1117"/>
      <c r="D21" s="1117"/>
      <c r="E21" s="979"/>
      <c r="F21" s="981" t="s">
        <v>103</v>
      </c>
      <c r="G21" s="981">
        <f>SUM(G7:G20)</f>
        <v>0</v>
      </c>
      <c r="H21" s="979"/>
      <c r="I21" s="979"/>
    </row>
    <row r="22" spans="1:17" s="18" customFormat="1" ht="12.75" customHeight="1" x14ac:dyDescent="0.3">
      <c r="A22" s="88"/>
      <c r="B22" s="979"/>
      <c r="C22" s="1117"/>
      <c r="D22" s="1117"/>
      <c r="E22" s="979"/>
      <c r="F22" s="981"/>
      <c r="G22" s="981"/>
      <c r="H22" s="979"/>
      <c r="I22" s="979"/>
      <c r="L22" s="987"/>
    </row>
    <row r="23" spans="1:17" s="18" customFormat="1" ht="12.75" customHeight="1" x14ac:dyDescent="0.3">
      <c r="A23" s="88"/>
      <c r="B23" s="979"/>
      <c r="C23" s="1117"/>
      <c r="D23" s="979"/>
      <c r="E23" s="979"/>
      <c r="F23" s="981"/>
      <c r="G23" s="981"/>
      <c r="H23" s="979"/>
      <c r="I23" s="979"/>
    </row>
    <row r="24" spans="1:17" s="18" customFormat="1" ht="12.75" customHeight="1" x14ac:dyDescent="0.3">
      <c r="A24" s="88"/>
      <c r="B24" s="979"/>
      <c r="C24" s="1117"/>
      <c r="D24" s="979"/>
      <c r="E24" s="979"/>
      <c r="F24" s="981"/>
      <c r="G24" s="981"/>
      <c r="H24" s="979"/>
      <c r="I24" s="979"/>
    </row>
    <row r="25" spans="1:17" s="18" customFormat="1" ht="12.75" customHeight="1" x14ac:dyDescent="0.3">
      <c r="A25" s="88"/>
      <c r="B25" s="979"/>
      <c r="C25" s="1117"/>
      <c r="D25" s="979"/>
      <c r="E25" s="979"/>
      <c r="F25" s="981"/>
      <c r="G25" s="981"/>
      <c r="H25" s="979"/>
      <c r="I25" s="979"/>
    </row>
    <row r="26" spans="1:17" s="18" customFormat="1" ht="12.75" customHeight="1" x14ac:dyDescent="0.3">
      <c r="A26" s="88"/>
      <c r="B26" s="979"/>
      <c r="C26" s="1208"/>
      <c r="D26" s="989"/>
      <c r="E26" s="990"/>
      <c r="F26" s="991"/>
      <c r="G26" s="992"/>
      <c r="H26" s="993"/>
    </row>
    <row r="27" spans="1:17" s="18" customFormat="1" ht="12.75" customHeight="1" x14ac:dyDescent="0.3">
      <c r="A27" s="88"/>
      <c r="B27" s="979"/>
      <c r="C27" s="1209"/>
      <c r="D27" s="995"/>
      <c r="E27" s="996"/>
      <c r="F27" s="521"/>
      <c r="G27" s="992"/>
      <c r="J27" s="997"/>
    </row>
    <row r="28" spans="1:17" s="18" customFormat="1" ht="12.75" customHeight="1" x14ac:dyDescent="0.3">
      <c r="A28" s="88"/>
      <c r="B28" s="979"/>
      <c r="C28" s="1209"/>
      <c r="D28" s="995"/>
      <c r="E28" s="996"/>
      <c r="F28" s="521"/>
      <c r="G28" s="998"/>
      <c r="H28" s="765"/>
      <c r="I28" s="765"/>
      <c r="L28" s="987"/>
    </row>
    <row r="29" spans="1:17" s="18" customFormat="1" ht="12.75" customHeight="1" x14ac:dyDescent="0.3">
      <c r="A29" s="88"/>
      <c r="B29" s="979"/>
      <c r="C29" s="1209"/>
      <c r="D29" s="995"/>
      <c r="E29" s="996"/>
      <c r="F29" s="521"/>
      <c r="G29" s="998"/>
      <c r="H29" s="425"/>
    </row>
    <row r="30" spans="1:17" s="18" customFormat="1" ht="12.75" customHeight="1" x14ac:dyDescent="0.3">
      <c r="A30" s="88"/>
      <c r="B30" s="979"/>
      <c r="C30" s="1210"/>
      <c r="D30" s="676"/>
      <c r="E30" s="318"/>
      <c r="F30" s="521"/>
      <c r="G30" s="998"/>
      <c r="H30" s="425"/>
      <c r="K30" s="999"/>
      <c r="L30" s="1000"/>
    </row>
    <row r="31" spans="1:17" s="18" customFormat="1" ht="12.75" customHeight="1" x14ac:dyDescent="0.3">
      <c r="A31" s="88"/>
      <c r="B31" s="979"/>
      <c r="C31" s="1211"/>
      <c r="D31" s="525"/>
      <c r="E31" s="1001"/>
      <c r="F31" s="1002"/>
      <c r="G31" s="1003"/>
      <c r="H31" s="425"/>
      <c r="L31" s="1004"/>
    </row>
    <row r="32" spans="1:17" s="171" customFormat="1" ht="12.75" customHeight="1" x14ac:dyDescent="0.25">
      <c r="A32" s="400"/>
      <c r="C32" s="1212"/>
      <c r="D32" s="654"/>
      <c r="F32" s="1005"/>
      <c r="G32" s="1006"/>
      <c r="H32" s="950"/>
      <c r="I32" s="25"/>
      <c r="J32" s="25"/>
      <c r="K32" s="18"/>
      <c r="L32" s="1004"/>
      <c r="M32" s="25"/>
      <c r="N32" s="25"/>
      <c r="O32" s="25"/>
      <c r="P32" s="25"/>
      <c r="Q32" s="25"/>
    </row>
    <row r="33" spans="1:17" s="171" customFormat="1" ht="12.75" customHeight="1" x14ac:dyDescent="0.25">
      <c r="A33" s="654"/>
      <c r="B33" s="18"/>
      <c r="C33" s="797"/>
      <c r="D33" s="1007"/>
      <c r="E33" s="425"/>
      <c r="F33" s="426"/>
      <c r="G33" s="702"/>
      <c r="H33" s="658"/>
      <c r="K33" s="148"/>
      <c r="L33" s="1008"/>
    </row>
    <row r="34" spans="1:17" s="18" customFormat="1" ht="12.75" customHeight="1" x14ac:dyDescent="0.25">
      <c r="A34" s="654"/>
      <c r="C34" s="797"/>
      <c r="D34" s="1007"/>
      <c r="E34" s="425"/>
      <c r="F34" s="426"/>
      <c r="G34" s="702"/>
      <c r="H34" s="658"/>
      <c r="I34" s="171"/>
      <c r="J34" s="171"/>
      <c r="K34" s="148"/>
      <c r="L34" s="171"/>
      <c r="M34" s="171"/>
      <c r="N34" s="171"/>
      <c r="O34" s="171"/>
      <c r="P34" s="171"/>
      <c r="Q34" s="171"/>
    </row>
    <row r="35" spans="1:17" s="18" customFormat="1" ht="13.2" x14ac:dyDescent="0.25">
      <c r="A35" s="88"/>
      <c r="C35" s="797"/>
      <c r="D35" s="423"/>
      <c r="E35" s="425"/>
      <c r="F35" s="426"/>
      <c r="G35" s="702"/>
      <c r="H35" s="425"/>
    </row>
    <row r="36" spans="1:17" s="18" customFormat="1" ht="13.2" x14ac:dyDescent="0.25">
      <c r="A36" s="88"/>
      <c r="C36" s="797"/>
      <c r="D36" s="423"/>
      <c r="E36" s="425"/>
      <c r="F36" s="426"/>
      <c r="G36" s="702"/>
      <c r="H36" s="425"/>
    </row>
    <row r="37" spans="1:17" s="18" customFormat="1" ht="13.2" x14ac:dyDescent="0.25">
      <c r="A37" s="88"/>
      <c r="B37" s="963"/>
      <c r="C37" s="1213"/>
      <c r="D37" s="966"/>
      <c r="E37" s="966"/>
      <c r="F37" s="1009"/>
      <c r="G37" s="702"/>
      <c r="H37" s="425"/>
    </row>
    <row r="38" spans="1:17" s="18" customFormat="1" ht="13.2" x14ac:dyDescent="0.25">
      <c r="A38" s="88"/>
      <c r="B38" s="963"/>
      <c r="C38" s="1213"/>
      <c r="D38" s="966"/>
      <c r="E38" s="966"/>
      <c r="F38" s="1009"/>
      <c r="G38" s="1010"/>
      <c r="H38" s="1011"/>
      <c r="I38" s="1012"/>
    </row>
    <row r="39" spans="1:17" s="18" customFormat="1" ht="13.2" x14ac:dyDescent="0.25">
      <c r="A39" s="88"/>
      <c r="B39" s="963"/>
      <c r="C39" s="1213"/>
      <c r="D39" s="966"/>
      <c r="E39" s="966"/>
      <c r="F39" s="1009"/>
      <c r="G39" s="702"/>
      <c r="H39" s="425"/>
      <c r="K39" s="25"/>
    </row>
    <row r="40" spans="1:17" s="18" customFormat="1" ht="13.2" x14ac:dyDescent="0.25">
      <c r="A40" s="88"/>
      <c r="C40" s="797"/>
      <c r="D40" s="423"/>
      <c r="E40" s="425"/>
      <c r="F40" s="426"/>
      <c r="G40" s="702"/>
      <c r="H40" s="425"/>
    </row>
    <row r="41" spans="1:17" s="18" customFormat="1" ht="13.2" x14ac:dyDescent="0.25">
      <c r="A41" s="88"/>
      <c r="C41" s="797"/>
      <c r="D41" s="423"/>
      <c r="E41" s="425"/>
      <c r="F41" s="426"/>
      <c r="G41" s="702"/>
      <c r="H41" s="425"/>
      <c r="L41" s="1008"/>
    </row>
    <row r="42" spans="1:17" s="18" customFormat="1" ht="13.2" x14ac:dyDescent="0.25">
      <c r="A42" s="88"/>
      <c r="C42" s="797"/>
      <c r="D42" s="423"/>
      <c r="E42" s="425"/>
      <c r="F42" s="426"/>
      <c r="G42" s="702"/>
      <c r="H42" s="425"/>
    </row>
    <row r="43" spans="1:17" s="18" customFormat="1" ht="13.2" x14ac:dyDescent="0.25">
      <c r="A43" s="88"/>
      <c r="C43" s="797"/>
      <c r="D43" s="423"/>
      <c r="E43" s="425"/>
      <c r="F43" s="426"/>
      <c r="G43" s="702"/>
      <c r="H43" s="425"/>
    </row>
    <row r="44" spans="1:17" s="18" customFormat="1" ht="13.2" x14ac:dyDescent="0.25">
      <c r="A44" s="88"/>
      <c r="C44" s="797"/>
      <c r="D44" s="423"/>
      <c r="E44" s="425"/>
      <c r="F44" s="426"/>
      <c r="G44" s="702"/>
      <c r="H44" s="425"/>
    </row>
    <row r="45" spans="1:17" s="18" customFormat="1" ht="13.2" x14ac:dyDescent="0.25">
      <c r="A45" s="88"/>
      <c r="C45" s="797"/>
      <c r="D45" s="423"/>
      <c r="E45" s="425"/>
      <c r="F45" s="426"/>
      <c r="G45" s="702"/>
      <c r="H45" s="425"/>
    </row>
    <row r="46" spans="1:17" s="18" customFormat="1" ht="13.2" x14ac:dyDescent="0.25">
      <c r="A46" s="88"/>
      <c r="C46" s="797"/>
      <c r="D46" s="423"/>
      <c r="E46" s="425"/>
      <c r="F46" s="426"/>
      <c r="G46" s="702"/>
      <c r="H46" s="425"/>
    </row>
    <row r="47" spans="1:17" s="18" customFormat="1" ht="13.2" x14ac:dyDescent="0.25">
      <c r="A47" s="88"/>
      <c r="C47" s="797"/>
      <c r="D47" s="423"/>
      <c r="E47" s="425"/>
      <c r="F47" s="426"/>
      <c r="G47" s="702"/>
      <c r="H47" s="425"/>
    </row>
    <row r="48" spans="1:17" s="18" customFormat="1" ht="13.2" x14ac:dyDescent="0.25">
      <c r="A48" s="88"/>
      <c r="C48" s="797"/>
      <c r="D48" s="423"/>
      <c r="E48" s="425"/>
      <c r="F48" s="426"/>
      <c r="G48" s="702"/>
      <c r="H48" s="425"/>
    </row>
    <row r="49" spans="1:8" s="18" customFormat="1" ht="13.2" x14ac:dyDescent="0.25">
      <c r="A49" s="88"/>
      <c r="C49" s="797"/>
      <c r="D49" s="423"/>
      <c r="E49" s="425"/>
      <c r="F49" s="426"/>
      <c r="G49" s="702"/>
      <c r="H49" s="425"/>
    </row>
    <row r="50" spans="1:8" s="18" customFormat="1" ht="13.2" x14ac:dyDescent="0.25">
      <c r="A50" s="88"/>
      <c r="C50" s="797"/>
      <c r="D50" s="423"/>
      <c r="E50" s="425"/>
      <c r="F50" s="426"/>
      <c r="G50" s="702"/>
      <c r="H50" s="425"/>
    </row>
    <row r="51" spans="1:8" s="18" customFormat="1" ht="13.2" x14ac:dyDescent="0.25">
      <c r="A51" s="88"/>
      <c r="C51" s="797"/>
      <c r="D51" s="423"/>
      <c r="E51" s="425"/>
      <c r="F51" s="426"/>
      <c r="G51" s="702"/>
      <c r="H51" s="425"/>
    </row>
    <row r="52" spans="1:8" s="18" customFormat="1" ht="13.2" x14ac:dyDescent="0.25">
      <c r="A52" s="88"/>
      <c r="C52" s="797"/>
      <c r="D52" s="423"/>
      <c r="E52" s="425"/>
      <c r="F52" s="426"/>
      <c r="G52" s="702"/>
      <c r="H52" s="425"/>
    </row>
    <row r="53" spans="1:8" s="18" customFormat="1" ht="13.2" x14ac:dyDescent="0.25">
      <c r="A53" s="88"/>
      <c r="C53" s="797"/>
      <c r="D53" s="423"/>
      <c r="E53" s="425"/>
      <c r="F53" s="426"/>
      <c r="G53" s="702"/>
      <c r="H53" s="425"/>
    </row>
    <row r="54" spans="1:8" s="18" customFormat="1" ht="13.2" x14ac:dyDescent="0.25">
      <c r="A54" s="88"/>
      <c r="C54" s="797"/>
      <c r="D54" s="423"/>
      <c r="E54" s="425"/>
      <c r="F54" s="426"/>
      <c r="G54" s="702"/>
      <c r="H54" s="425"/>
    </row>
    <row r="55" spans="1:8" s="18" customFormat="1" ht="13.2" x14ac:dyDescent="0.25">
      <c r="A55" s="88"/>
      <c r="C55" s="797"/>
      <c r="D55" s="423"/>
      <c r="E55" s="425"/>
      <c r="F55" s="426"/>
      <c r="G55" s="702"/>
      <c r="H55" s="425"/>
    </row>
    <row r="56" spans="1:8" s="18" customFormat="1" ht="13.2" x14ac:dyDescent="0.25">
      <c r="A56" s="88"/>
      <c r="C56" s="797"/>
      <c r="D56" s="423"/>
      <c r="E56" s="425"/>
      <c r="F56" s="426"/>
      <c r="G56" s="702"/>
      <c r="H56" s="425"/>
    </row>
    <row r="57" spans="1:8" s="18" customFormat="1" ht="13.2" x14ac:dyDescent="0.25">
      <c r="A57" s="88"/>
      <c r="C57" s="797"/>
      <c r="D57" s="423"/>
      <c r="E57" s="425"/>
      <c r="F57" s="426"/>
      <c r="G57" s="702"/>
      <c r="H57" s="425"/>
    </row>
    <row r="58" spans="1:8" s="18" customFormat="1" ht="13.2" x14ac:dyDescent="0.25">
      <c r="A58" s="88"/>
      <c r="C58" s="797"/>
      <c r="D58" s="423"/>
      <c r="E58" s="425"/>
      <c r="F58" s="426"/>
      <c r="G58" s="702"/>
      <c r="H58" s="425"/>
    </row>
    <row r="59" spans="1:8" s="18" customFormat="1" ht="13.2" x14ac:dyDescent="0.25">
      <c r="A59" s="88"/>
      <c r="C59" s="797"/>
      <c r="D59" s="423"/>
      <c r="E59" s="425"/>
      <c r="F59" s="426"/>
      <c r="G59" s="702"/>
      <c r="H59" s="425"/>
    </row>
    <row r="60" spans="1:8" s="18" customFormat="1" ht="13.2" x14ac:dyDescent="0.25">
      <c r="A60" s="88"/>
      <c r="C60" s="1102"/>
      <c r="D60" s="88"/>
      <c r="F60" s="426"/>
      <c r="G60" s="702"/>
      <c r="H60" s="425"/>
    </row>
    <row r="61" spans="1:8" s="18" customFormat="1" ht="13.2" x14ac:dyDescent="0.25">
      <c r="A61" s="88"/>
      <c r="C61" s="1102"/>
      <c r="D61" s="88"/>
      <c r="F61" s="426"/>
      <c r="G61" s="702"/>
    </row>
    <row r="62" spans="1:8" s="18" customFormat="1" ht="13.2" x14ac:dyDescent="0.25">
      <c r="A62" s="88"/>
      <c r="C62" s="1102"/>
      <c r="D62" s="88"/>
      <c r="F62" s="426"/>
      <c r="G62" s="702"/>
    </row>
    <row r="63" spans="1:8" s="18" customFormat="1" ht="13.2" x14ac:dyDescent="0.25">
      <c r="A63" s="88"/>
      <c r="C63" s="1102"/>
      <c r="D63" s="88"/>
      <c r="F63" s="426"/>
      <c r="G63" s="702"/>
    </row>
    <row r="64" spans="1:8" s="18" customFormat="1" ht="13.2" x14ac:dyDescent="0.25">
      <c r="A64" s="88"/>
      <c r="C64" s="1102"/>
      <c r="D64" s="88"/>
      <c r="F64" s="426"/>
      <c r="G64" s="702"/>
    </row>
    <row r="65" spans="1:7" s="18" customFormat="1" ht="13.2" x14ac:dyDescent="0.25">
      <c r="A65" s="88"/>
      <c r="C65" s="1102"/>
      <c r="D65" s="88"/>
      <c r="F65" s="426"/>
      <c r="G65" s="702"/>
    </row>
    <row r="66" spans="1:7" s="18" customFormat="1" ht="13.2" x14ac:dyDescent="0.25">
      <c r="A66" s="88"/>
      <c r="C66" s="1102"/>
      <c r="D66" s="88"/>
      <c r="F66" s="426"/>
      <c r="G66" s="702"/>
    </row>
    <row r="67" spans="1:7" s="18" customFormat="1" ht="13.2" x14ac:dyDescent="0.25">
      <c r="A67" s="88"/>
      <c r="C67" s="1102"/>
      <c r="D67" s="88"/>
      <c r="F67" s="426"/>
      <c r="G67" s="702"/>
    </row>
    <row r="68" spans="1:7" s="18" customFormat="1" ht="13.2" x14ac:dyDescent="0.25">
      <c r="A68" s="88"/>
      <c r="C68" s="1102"/>
      <c r="D68" s="88"/>
      <c r="F68" s="426"/>
      <c r="G68" s="702"/>
    </row>
    <row r="69" spans="1:7" s="18" customFormat="1" ht="13.2" x14ac:dyDescent="0.25">
      <c r="A69" s="88"/>
      <c r="C69" s="1102"/>
      <c r="D69" s="88"/>
      <c r="F69" s="426"/>
      <c r="G69" s="702"/>
    </row>
    <row r="70" spans="1:7" s="18" customFormat="1" ht="13.2" x14ac:dyDescent="0.25">
      <c r="A70" s="88"/>
      <c r="C70" s="1102"/>
      <c r="D70" s="88"/>
      <c r="F70" s="426"/>
      <c r="G70" s="702"/>
    </row>
    <row r="71" spans="1:7" s="18" customFormat="1" ht="13.2" x14ac:dyDescent="0.25">
      <c r="A71" s="88"/>
      <c r="C71" s="1102"/>
      <c r="D71" s="88"/>
      <c r="F71" s="426"/>
      <c r="G71" s="702"/>
    </row>
    <row r="72" spans="1:7" s="18" customFormat="1" ht="13.2" x14ac:dyDescent="0.25">
      <c r="A72" s="88"/>
      <c r="C72" s="1102"/>
      <c r="D72" s="88"/>
      <c r="F72" s="426"/>
      <c r="G72" s="702"/>
    </row>
    <row r="73" spans="1:7" s="18" customFormat="1" ht="13.2" x14ac:dyDescent="0.25">
      <c r="A73" s="88"/>
      <c r="C73" s="1102"/>
      <c r="D73" s="88"/>
      <c r="F73" s="426"/>
      <c r="G73" s="702"/>
    </row>
    <row r="74" spans="1:7" s="18" customFormat="1" ht="13.2" x14ac:dyDescent="0.25">
      <c r="A74" s="88"/>
      <c r="C74" s="1102"/>
      <c r="D74" s="88"/>
      <c r="F74" s="426"/>
      <c r="G74" s="702"/>
    </row>
    <row r="75" spans="1:7" s="18" customFormat="1" ht="13.2" x14ac:dyDescent="0.25">
      <c r="A75" s="88"/>
      <c r="C75" s="1102"/>
      <c r="D75" s="88"/>
      <c r="F75" s="426"/>
      <c r="G75" s="702"/>
    </row>
    <row r="76" spans="1:7" s="18" customFormat="1" ht="13.2" x14ac:dyDescent="0.25">
      <c r="A76" s="88"/>
      <c r="C76" s="1102"/>
      <c r="D76" s="88"/>
      <c r="F76" s="426"/>
      <c r="G76" s="702"/>
    </row>
    <row r="77" spans="1:7" s="18" customFormat="1" ht="13.2" x14ac:dyDescent="0.25">
      <c r="A77" s="88"/>
      <c r="C77" s="1102"/>
      <c r="D77" s="88"/>
      <c r="F77" s="426"/>
      <c r="G77" s="702"/>
    </row>
    <row r="78" spans="1:7" s="18" customFormat="1" ht="13.2" x14ac:dyDescent="0.25">
      <c r="A78" s="88"/>
      <c r="C78" s="1102"/>
      <c r="D78" s="88"/>
      <c r="F78" s="426"/>
      <c r="G78" s="702"/>
    </row>
    <row r="79" spans="1:7" s="18" customFormat="1" ht="13.2" x14ac:dyDescent="0.25">
      <c r="A79" s="88"/>
      <c r="C79" s="1102"/>
      <c r="D79" s="88"/>
      <c r="F79" s="426"/>
      <c r="G79" s="702"/>
    </row>
    <row r="80" spans="1:7" s="18" customFormat="1" ht="13.2" x14ac:dyDescent="0.25">
      <c r="A80" s="88"/>
      <c r="C80" s="1102"/>
      <c r="D80" s="88"/>
      <c r="F80" s="426"/>
      <c r="G80" s="702"/>
    </row>
    <row r="81" spans="1:7" s="18" customFormat="1" ht="13.2" x14ac:dyDescent="0.25">
      <c r="A81" s="88"/>
      <c r="C81" s="1102"/>
      <c r="D81" s="88"/>
      <c r="F81" s="426"/>
      <c r="G81" s="702"/>
    </row>
    <row r="82" spans="1:7" s="18" customFormat="1" ht="13.2" x14ac:dyDescent="0.25">
      <c r="A82" s="88"/>
      <c r="C82" s="1102"/>
      <c r="D82" s="88"/>
      <c r="F82" s="426"/>
      <c r="G82" s="702"/>
    </row>
    <row r="83" spans="1:7" s="18" customFormat="1" ht="13.2" x14ac:dyDescent="0.25">
      <c r="A83" s="88"/>
      <c r="C83" s="1102"/>
      <c r="D83" s="88"/>
      <c r="F83" s="426"/>
      <c r="G83" s="702"/>
    </row>
    <row r="84" spans="1:7" s="18" customFormat="1" ht="13.2" x14ac:dyDescent="0.25">
      <c r="A84" s="88"/>
      <c r="C84" s="1102"/>
      <c r="D84" s="88"/>
      <c r="F84" s="426"/>
      <c r="G84" s="702"/>
    </row>
    <row r="85" spans="1:7" s="18" customFormat="1" ht="13.2" x14ac:dyDescent="0.25">
      <c r="A85" s="88"/>
      <c r="C85" s="1102"/>
      <c r="D85" s="88"/>
      <c r="F85" s="426"/>
      <c r="G85" s="702"/>
    </row>
    <row r="86" spans="1:7" s="18" customFormat="1" ht="13.2" x14ac:dyDescent="0.25">
      <c r="A86" s="88"/>
      <c r="C86" s="1102"/>
      <c r="D86" s="88"/>
      <c r="F86" s="426"/>
      <c r="G86" s="702"/>
    </row>
    <row r="87" spans="1:7" s="18" customFormat="1" ht="13.2" x14ac:dyDescent="0.25">
      <c r="A87" s="88"/>
      <c r="C87" s="1102"/>
      <c r="D87" s="88"/>
      <c r="F87" s="426"/>
      <c r="G87" s="702"/>
    </row>
    <row r="88" spans="1:7" s="18" customFormat="1" ht="13.2" x14ac:dyDescent="0.25">
      <c r="A88" s="88"/>
      <c r="C88" s="1102"/>
      <c r="D88" s="88"/>
      <c r="F88" s="426"/>
      <c r="G88" s="702"/>
    </row>
    <row r="89" spans="1:7" s="18" customFormat="1" ht="13.2" x14ac:dyDescent="0.25">
      <c r="A89" s="88"/>
      <c r="C89" s="1102"/>
      <c r="D89" s="88"/>
      <c r="F89" s="426"/>
      <c r="G89" s="702"/>
    </row>
    <row r="90" spans="1:7" s="18" customFormat="1" ht="13.2" x14ac:dyDescent="0.25">
      <c r="A90" s="88"/>
      <c r="C90" s="1102"/>
      <c r="D90" s="88"/>
      <c r="F90" s="426"/>
      <c r="G90" s="702"/>
    </row>
    <row r="91" spans="1:7" s="18" customFormat="1" ht="13.2" x14ac:dyDescent="0.25">
      <c r="A91" s="88"/>
      <c r="C91" s="1102"/>
      <c r="D91" s="88"/>
      <c r="F91" s="426"/>
      <c r="G91" s="702"/>
    </row>
    <row r="92" spans="1:7" s="18" customFormat="1" ht="13.2" x14ac:dyDescent="0.25">
      <c r="A92" s="88"/>
      <c r="C92" s="1102"/>
      <c r="D92" s="88"/>
      <c r="F92" s="426"/>
      <c r="G92" s="702"/>
    </row>
    <row r="93" spans="1:7" s="18" customFormat="1" ht="13.2" x14ac:dyDescent="0.25">
      <c r="A93" s="88"/>
      <c r="C93" s="1102"/>
      <c r="D93" s="88"/>
      <c r="F93" s="426"/>
      <c r="G93" s="702"/>
    </row>
    <row r="94" spans="1:7" s="18" customFormat="1" ht="13.2" x14ac:dyDescent="0.25">
      <c r="A94" s="88"/>
      <c r="C94" s="1102"/>
      <c r="D94" s="88"/>
      <c r="F94" s="426"/>
      <c r="G94" s="702"/>
    </row>
    <row r="95" spans="1:7" s="18" customFormat="1" ht="13.2" x14ac:dyDescent="0.25">
      <c r="A95" s="88"/>
      <c r="C95" s="1102"/>
      <c r="D95" s="88"/>
      <c r="F95" s="426"/>
      <c r="G95" s="702"/>
    </row>
    <row r="96" spans="1:7" s="18" customFormat="1" ht="13.2" x14ac:dyDescent="0.25">
      <c r="A96" s="88"/>
      <c r="C96" s="1102"/>
      <c r="D96" s="88"/>
      <c r="F96" s="426"/>
      <c r="G96" s="702"/>
    </row>
    <row r="97" spans="1:7" s="18" customFormat="1" ht="13.2" x14ac:dyDescent="0.25">
      <c r="A97" s="88"/>
      <c r="C97" s="1102"/>
      <c r="D97" s="88"/>
      <c r="F97" s="426"/>
      <c r="G97" s="702"/>
    </row>
    <row r="98" spans="1:7" s="18" customFormat="1" ht="13.2" x14ac:dyDescent="0.25">
      <c r="A98" s="88"/>
      <c r="C98" s="1102"/>
      <c r="D98" s="88"/>
      <c r="F98" s="426"/>
      <c r="G98" s="702"/>
    </row>
    <row r="99" spans="1:7" s="18" customFormat="1" ht="13.2" x14ac:dyDescent="0.25">
      <c r="A99" s="88"/>
      <c r="C99" s="1102"/>
      <c r="D99" s="88"/>
      <c r="F99" s="426"/>
      <c r="G99" s="702"/>
    </row>
    <row r="100" spans="1:7" s="18" customFormat="1" ht="13.2" x14ac:dyDescent="0.25">
      <c r="A100" s="88"/>
      <c r="C100" s="1102"/>
      <c r="D100" s="88"/>
      <c r="F100" s="426"/>
      <c r="G100" s="702"/>
    </row>
    <row r="101" spans="1:7" s="18" customFormat="1" ht="13.2" x14ac:dyDescent="0.25">
      <c r="A101" s="88"/>
      <c r="C101" s="1102"/>
      <c r="D101" s="88"/>
      <c r="F101" s="426"/>
      <c r="G101" s="702"/>
    </row>
    <row r="102" spans="1:7" s="18" customFormat="1" ht="13.2" x14ac:dyDescent="0.25">
      <c r="A102" s="88"/>
      <c r="C102" s="1102"/>
      <c r="D102" s="88"/>
      <c r="F102" s="426"/>
      <c r="G102" s="702"/>
    </row>
    <row r="103" spans="1:7" s="18" customFormat="1" ht="13.2" x14ac:dyDescent="0.25">
      <c r="A103" s="88"/>
      <c r="C103" s="1102"/>
      <c r="D103" s="88"/>
      <c r="F103" s="426"/>
      <c r="G103" s="702"/>
    </row>
    <row r="104" spans="1:7" s="18" customFormat="1" ht="13.2" x14ac:dyDescent="0.25">
      <c r="A104" s="88"/>
      <c r="C104" s="1102"/>
      <c r="D104" s="88"/>
      <c r="F104" s="426"/>
      <c r="G104" s="702"/>
    </row>
    <row r="105" spans="1:7" s="18" customFormat="1" ht="13.2" x14ac:dyDescent="0.25">
      <c r="A105" s="88"/>
      <c r="C105" s="1102"/>
      <c r="D105" s="88"/>
      <c r="F105" s="426"/>
      <c r="G105" s="702"/>
    </row>
    <row r="106" spans="1:7" s="18" customFormat="1" ht="13.2" x14ac:dyDescent="0.25">
      <c r="A106" s="88"/>
      <c r="C106" s="1102"/>
      <c r="D106" s="88"/>
      <c r="F106" s="426"/>
      <c r="G106" s="702"/>
    </row>
    <row r="107" spans="1:7" s="18" customFormat="1" ht="13.2" x14ac:dyDescent="0.25">
      <c r="A107" s="88"/>
      <c r="C107" s="1102"/>
      <c r="D107" s="88"/>
      <c r="F107" s="426"/>
      <c r="G107" s="702"/>
    </row>
    <row r="108" spans="1:7" s="18" customFormat="1" ht="13.2" x14ac:dyDescent="0.25">
      <c r="A108" s="88"/>
      <c r="C108" s="1102"/>
      <c r="D108" s="88"/>
      <c r="F108" s="426"/>
      <c r="G108" s="702"/>
    </row>
    <row r="109" spans="1:7" s="18" customFormat="1" ht="13.2" x14ac:dyDescent="0.25">
      <c r="A109" s="88"/>
      <c r="C109" s="1102"/>
      <c r="D109" s="88"/>
      <c r="F109" s="426"/>
      <c r="G109" s="702"/>
    </row>
    <row r="110" spans="1:7" s="18" customFormat="1" ht="13.2" x14ac:dyDescent="0.25">
      <c r="A110" s="88"/>
      <c r="C110" s="1102"/>
      <c r="D110" s="88"/>
      <c r="F110" s="426"/>
      <c r="G110" s="702"/>
    </row>
    <row r="111" spans="1:7" s="18" customFormat="1" ht="13.2" x14ac:dyDescent="0.25">
      <c r="A111" s="88"/>
      <c r="C111" s="1102"/>
      <c r="D111" s="88"/>
      <c r="F111" s="426"/>
      <c r="G111" s="702"/>
    </row>
    <row r="112" spans="1:7" s="18" customFormat="1" ht="13.2" x14ac:dyDescent="0.25">
      <c r="A112" s="88"/>
      <c r="C112" s="1102"/>
      <c r="D112" s="88"/>
      <c r="F112" s="426"/>
      <c r="G112" s="702"/>
    </row>
    <row r="113" spans="1:7" s="18" customFormat="1" ht="13.2" x14ac:dyDescent="0.25">
      <c r="A113" s="88"/>
      <c r="C113" s="1102"/>
      <c r="D113" s="88"/>
      <c r="F113" s="426"/>
      <c r="G113" s="702"/>
    </row>
    <row r="114" spans="1:7" s="18" customFormat="1" ht="13.2" x14ac:dyDescent="0.25">
      <c r="A114" s="88"/>
      <c r="C114" s="1102"/>
      <c r="D114" s="88"/>
      <c r="F114" s="426"/>
      <c r="G114" s="702"/>
    </row>
    <row r="115" spans="1:7" s="18" customFormat="1" ht="13.2" x14ac:dyDescent="0.25">
      <c r="A115" s="88"/>
      <c r="C115" s="1102"/>
      <c r="D115" s="88"/>
      <c r="F115" s="426"/>
      <c r="G115" s="702"/>
    </row>
    <row r="116" spans="1:7" s="18" customFormat="1" ht="13.2" x14ac:dyDescent="0.25">
      <c r="A116" s="88"/>
      <c r="C116" s="1102"/>
      <c r="D116" s="88"/>
      <c r="F116" s="426"/>
      <c r="G116" s="702"/>
    </row>
    <row r="117" spans="1:7" s="18" customFormat="1" ht="13.2" x14ac:dyDescent="0.25">
      <c r="A117" s="88"/>
      <c r="C117" s="1102"/>
      <c r="D117" s="88"/>
      <c r="F117" s="426"/>
      <c r="G117" s="702"/>
    </row>
    <row r="118" spans="1:7" s="18" customFormat="1" ht="13.2" x14ac:dyDescent="0.25">
      <c r="A118" s="88"/>
      <c r="C118" s="1102"/>
      <c r="D118" s="88"/>
      <c r="F118" s="426"/>
      <c r="G118" s="702"/>
    </row>
    <row r="119" spans="1:7" s="18" customFormat="1" ht="13.2" x14ac:dyDescent="0.25">
      <c r="A119" s="88"/>
      <c r="C119" s="1102"/>
      <c r="D119" s="88"/>
      <c r="F119" s="426"/>
      <c r="G119" s="702"/>
    </row>
    <row r="120" spans="1:7" s="18" customFormat="1" ht="13.2" x14ac:dyDescent="0.25">
      <c r="A120" s="88"/>
      <c r="C120" s="1102"/>
      <c r="D120" s="88"/>
      <c r="F120" s="426"/>
      <c r="G120" s="702"/>
    </row>
    <row r="121" spans="1:7" s="18" customFormat="1" ht="13.2" x14ac:dyDescent="0.25">
      <c r="A121" s="88"/>
      <c r="C121" s="1102"/>
      <c r="D121" s="88"/>
      <c r="F121" s="426"/>
      <c r="G121" s="702"/>
    </row>
    <row r="122" spans="1:7" s="18" customFormat="1" ht="13.2" x14ac:dyDescent="0.25">
      <c r="A122" s="88"/>
      <c r="C122" s="1102"/>
      <c r="D122" s="88"/>
      <c r="F122" s="426"/>
      <c r="G122" s="702"/>
    </row>
    <row r="123" spans="1:7" s="18" customFormat="1" ht="13.2" x14ac:dyDescent="0.25">
      <c r="A123" s="88"/>
      <c r="C123" s="1102"/>
      <c r="D123" s="88"/>
      <c r="F123" s="426"/>
      <c r="G123" s="702"/>
    </row>
    <row r="124" spans="1:7" s="18" customFormat="1" ht="13.2" x14ac:dyDescent="0.25">
      <c r="A124" s="88"/>
      <c r="C124" s="1102"/>
      <c r="D124" s="88"/>
      <c r="F124" s="426"/>
      <c r="G124" s="702"/>
    </row>
    <row r="125" spans="1:7" s="18" customFormat="1" ht="13.2" x14ac:dyDescent="0.25">
      <c r="A125" s="88"/>
      <c r="C125" s="1102"/>
      <c r="D125" s="88"/>
      <c r="F125" s="426"/>
      <c r="G125" s="702"/>
    </row>
    <row r="126" spans="1:7" s="18" customFormat="1" ht="13.2" x14ac:dyDescent="0.25">
      <c r="A126" s="88"/>
      <c r="C126" s="1102"/>
      <c r="D126" s="88"/>
      <c r="F126" s="426"/>
      <c r="G126" s="702"/>
    </row>
    <row r="127" spans="1:7" s="18" customFormat="1" ht="13.2" x14ac:dyDescent="0.25">
      <c r="A127" s="88"/>
      <c r="C127" s="1102"/>
      <c r="D127" s="88"/>
      <c r="F127" s="426"/>
      <c r="G127" s="702"/>
    </row>
    <row r="128" spans="1:7" s="18" customFormat="1" ht="13.2" x14ac:dyDescent="0.25">
      <c r="A128" s="88"/>
      <c r="C128" s="1102"/>
      <c r="D128" s="88"/>
      <c r="F128" s="426"/>
      <c r="G128" s="702"/>
    </row>
    <row r="129" spans="1:7" s="18" customFormat="1" ht="13.2" x14ac:dyDescent="0.25">
      <c r="A129" s="88"/>
      <c r="C129" s="1102"/>
      <c r="D129" s="88"/>
      <c r="F129" s="426"/>
      <c r="G129" s="702"/>
    </row>
    <row r="130" spans="1:7" s="18" customFormat="1" ht="13.2" x14ac:dyDescent="0.25">
      <c r="A130" s="88"/>
      <c r="C130" s="1102"/>
      <c r="D130" s="88"/>
      <c r="F130" s="426"/>
      <c r="G130" s="702"/>
    </row>
    <row r="131" spans="1:7" s="18" customFormat="1" ht="13.2" x14ac:dyDescent="0.25">
      <c r="A131" s="88"/>
      <c r="C131" s="1102"/>
      <c r="D131" s="88"/>
      <c r="F131" s="426"/>
      <c r="G131" s="702"/>
    </row>
    <row r="132" spans="1:7" s="18" customFormat="1" ht="13.2" x14ac:dyDescent="0.25">
      <c r="A132" s="88"/>
      <c r="C132" s="1102"/>
      <c r="D132" s="88"/>
      <c r="F132" s="426"/>
      <c r="G132" s="702"/>
    </row>
    <row r="133" spans="1:7" s="18" customFormat="1" ht="13.2" x14ac:dyDescent="0.25">
      <c r="A133" s="88"/>
      <c r="C133" s="1102"/>
      <c r="D133" s="88"/>
      <c r="F133" s="426"/>
      <c r="G133" s="702"/>
    </row>
    <row r="134" spans="1:7" s="18" customFormat="1" ht="13.2" x14ac:dyDescent="0.25">
      <c r="A134" s="88"/>
      <c r="C134" s="1102"/>
      <c r="D134" s="88"/>
      <c r="F134" s="426"/>
      <c r="G134" s="702"/>
    </row>
    <row r="135" spans="1:7" s="18" customFormat="1" ht="13.2" x14ac:dyDescent="0.25">
      <c r="A135" s="88"/>
      <c r="C135" s="1102"/>
      <c r="D135" s="88"/>
      <c r="F135" s="426"/>
      <c r="G135" s="702"/>
    </row>
    <row r="136" spans="1:7" s="18" customFormat="1" ht="13.2" x14ac:dyDescent="0.25">
      <c r="A136" s="88"/>
      <c r="C136" s="1102"/>
      <c r="D136" s="88"/>
      <c r="F136" s="426"/>
      <c r="G136" s="702"/>
    </row>
    <row r="137" spans="1:7" s="18" customFormat="1" ht="13.2" x14ac:dyDescent="0.25">
      <c r="A137" s="88"/>
      <c r="C137" s="1102"/>
      <c r="D137" s="88"/>
      <c r="F137" s="426"/>
      <c r="G137" s="702"/>
    </row>
    <row r="138" spans="1:7" s="18" customFormat="1" ht="13.2" x14ac:dyDescent="0.25">
      <c r="A138" s="88"/>
      <c r="C138" s="1102"/>
      <c r="D138" s="88"/>
      <c r="F138" s="426"/>
      <c r="G138" s="702"/>
    </row>
    <row r="139" spans="1:7" s="18" customFormat="1" ht="13.2" x14ac:dyDescent="0.25">
      <c r="A139" s="88"/>
      <c r="C139" s="1102"/>
      <c r="D139" s="88"/>
      <c r="F139" s="426"/>
      <c r="G139" s="702"/>
    </row>
    <row r="140" spans="1:7" s="18" customFormat="1" ht="13.2" x14ac:dyDescent="0.25">
      <c r="A140" s="88"/>
      <c r="C140" s="1102"/>
      <c r="D140" s="88"/>
      <c r="F140" s="426"/>
      <c r="G140" s="702"/>
    </row>
    <row r="141" spans="1:7" s="18" customFormat="1" ht="13.2" x14ac:dyDescent="0.25">
      <c r="A141" s="88"/>
      <c r="C141" s="1102"/>
      <c r="D141" s="88"/>
      <c r="F141" s="426"/>
      <c r="G141" s="702"/>
    </row>
    <row r="142" spans="1:7" s="18" customFormat="1" ht="13.2" x14ac:dyDescent="0.25">
      <c r="A142" s="88"/>
      <c r="C142" s="1102"/>
      <c r="D142" s="88"/>
      <c r="F142" s="426"/>
      <c r="G142" s="702"/>
    </row>
    <row r="143" spans="1:7" s="18" customFormat="1" ht="13.2" x14ac:dyDescent="0.25">
      <c r="A143" s="88"/>
      <c r="C143" s="1102"/>
      <c r="D143" s="88"/>
      <c r="F143" s="426"/>
      <c r="G143" s="702"/>
    </row>
    <row r="144" spans="1:7" s="18" customFormat="1" ht="13.2" x14ac:dyDescent="0.25">
      <c r="A144" s="88"/>
      <c r="C144" s="1102"/>
      <c r="D144" s="88"/>
      <c r="F144" s="426"/>
      <c r="G144" s="702"/>
    </row>
    <row r="145" spans="1:7" s="18" customFormat="1" ht="13.2" x14ac:dyDescent="0.25">
      <c r="A145" s="88"/>
      <c r="C145" s="1102"/>
      <c r="D145" s="88"/>
      <c r="F145" s="426"/>
      <c r="G145" s="702"/>
    </row>
    <row r="146" spans="1:7" s="18" customFormat="1" ht="13.2" x14ac:dyDescent="0.25">
      <c r="A146" s="88"/>
      <c r="C146" s="1102"/>
      <c r="D146" s="88"/>
      <c r="F146" s="426"/>
      <c r="G146" s="702"/>
    </row>
    <row r="147" spans="1:7" s="18" customFormat="1" ht="13.2" x14ac:dyDescent="0.25">
      <c r="A147" s="88"/>
      <c r="C147" s="1102"/>
      <c r="D147" s="88"/>
      <c r="F147" s="426"/>
      <c r="G147" s="702"/>
    </row>
    <row r="148" spans="1:7" s="18" customFormat="1" ht="13.2" x14ac:dyDescent="0.25">
      <c r="A148" s="88"/>
      <c r="C148" s="1102"/>
      <c r="D148" s="88"/>
      <c r="F148" s="426"/>
      <c r="G148" s="702"/>
    </row>
    <row r="149" spans="1:7" s="18" customFormat="1" ht="13.2" x14ac:dyDescent="0.25">
      <c r="A149" s="88"/>
      <c r="C149" s="1102"/>
      <c r="D149" s="88"/>
      <c r="F149" s="426"/>
      <c r="G149" s="702"/>
    </row>
    <row r="150" spans="1:7" s="18" customFormat="1" ht="13.2" x14ac:dyDescent="0.25">
      <c r="A150" s="88"/>
      <c r="C150" s="1102"/>
      <c r="D150" s="88"/>
      <c r="F150" s="426"/>
      <c r="G150" s="702"/>
    </row>
    <row r="151" spans="1:7" s="18" customFormat="1" ht="13.2" x14ac:dyDescent="0.25">
      <c r="A151" s="88"/>
      <c r="C151" s="1102"/>
      <c r="D151" s="88"/>
      <c r="F151" s="426"/>
      <c r="G151" s="702"/>
    </row>
    <row r="152" spans="1:7" s="18" customFormat="1" ht="13.2" x14ac:dyDescent="0.25">
      <c r="A152" s="88"/>
      <c r="C152" s="1102"/>
      <c r="D152" s="88"/>
      <c r="F152" s="426"/>
      <c r="G152" s="702"/>
    </row>
    <row r="153" spans="1:7" s="18" customFormat="1" ht="13.2" x14ac:dyDescent="0.25">
      <c r="A153" s="88"/>
      <c r="C153" s="1102"/>
      <c r="D153" s="88"/>
      <c r="F153" s="426"/>
      <c r="G153" s="702"/>
    </row>
    <row r="154" spans="1:7" s="18" customFormat="1" ht="13.2" x14ac:dyDescent="0.25">
      <c r="A154" s="88"/>
      <c r="C154" s="1102"/>
      <c r="D154" s="88"/>
      <c r="F154" s="426"/>
      <c r="G154" s="702"/>
    </row>
    <row r="155" spans="1:7" s="18" customFormat="1" ht="13.2" x14ac:dyDescent="0.25">
      <c r="A155" s="88"/>
      <c r="C155" s="1102"/>
      <c r="D155" s="88"/>
      <c r="F155" s="426"/>
      <c r="G155" s="702"/>
    </row>
    <row r="156" spans="1:7" s="18" customFormat="1" ht="13.2" x14ac:dyDescent="0.25">
      <c r="A156" s="88"/>
      <c r="C156" s="1102"/>
      <c r="D156" s="88"/>
      <c r="F156" s="426"/>
      <c r="G156" s="702"/>
    </row>
    <row r="157" spans="1:7" s="18" customFormat="1" ht="13.2" x14ac:dyDescent="0.25">
      <c r="A157" s="88"/>
      <c r="C157" s="1102"/>
      <c r="D157" s="88"/>
      <c r="F157" s="426"/>
      <c r="G157" s="702"/>
    </row>
    <row r="158" spans="1:7" s="18" customFormat="1" ht="13.2" x14ac:dyDescent="0.25">
      <c r="A158" s="88"/>
      <c r="C158" s="1102"/>
      <c r="D158" s="88"/>
      <c r="F158" s="426"/>
      <c r="G158" s="702"/>
    </row>
    <row r="159" spans="1:7" s="18" customFormat="1" ht="13.2" x14ac:dyDescent="0.25">
      <c r="A159" s="88"/>
      <c r="C159" s="1102"/>
      <c r="D159" s="88"/>
      <c r="F159" s="426"/>
      <c r="G159" s="702"/>
    </row>
    <row r="160" spans="1:7" s="18" customFormat="1" ht="13.2" x14ac:dyDescent="0.25">
      <c r="A160" s="88"/>
      <c r="C160" s="1102"/>
      <c r="D160" s="88"/>
      <c r="F160" s="426"/>
      <c r="G160" s="702"/>
    </row>
    <row r="161" spans="1:7" s="18" customFormat="1" ht="13.2" x14ac:dyDescent="0.25">
      <c r="A161" s="88"/>
      <c r="C161" s="1102"/>
      <c r="D161" s="88"/>
      <c r="F161" s="426"/>
      <c r="G161" s="702"/>
    </row>
    <row r="162" spans="1:7" s="18" customFormat="1" ht="13.2" x14ac:dyDescent="0.25">
      <c r="A162" s="88"/>
      <c r="C162" s="1102"/>
      <c r="D162" s="88"/>
      <c r="F162" s="426"/>
      <c r="G162" s="702"/>
    </row>
    <row r="163" spans="1:7" s="18" customFormat="1" ht="13.2" x14ac:dyDescent="0.25">
      <c r="A163" s="88"/>
      <c r="C163" s="1102"/>
      <c r="D163" s="88"/>
      <c r="F163" s="426"/>
      <c r="G163" s="702"/>
    </row>
    <row r="164" spans="1:7" s="18" customFormat="1" ht="13.2" x14ac:dyDescent="0.25">
      <c r="A164" s="88"/>
      <c r="C164" s="1102"/>
      <c r="D164" s="88"/>
      <c r="F164" s="426"/>
      <c r="G164" s="702"/>
    </row>
    <row r="165" spans="1:7" s="18" customFormat="1" ht="13.2" x14ac:dyDescent="0.25">
      <c r="A165" s="88"/>
      <c r="C165" s="1102"/>
      <c r="D165" s="88"/>
      <c r="F165" s="426"/>
      <c r="G165" s="702"/>
    </row>
    <row r="166" spans="1:7" s="18" customFormat="1" ht="13.2" x14ac:dyDescent="0.25">
      <c r="A166" s="88"/>
      <c r="C166" s="1102"/>
      <c r="D166" s="88"/>
      <c r="F166" s="426"/>
      <c r="G166" s="702"/>
    </row>
    <row r="167" spans="1:7" s="18" customFormat="1" ht="13.2" x14ac:dyDescent="0.25">
      <c r="A167" s="88"/>
      <c r="C167" s="1102"/>
      <c r="D167" s="88"/>
      <c r="F167" s="426"/>
      <c r="G167" s="702"/>
    </row>
    <row r="168" spans="1:7" s="18" customFormat="1" ht="13.2" x14ac:dyDescent="0.25">
      <c r="A168" s="88"/>
      <c r="C168" s="1102"/>
      <c r="D168" s="88"/>
      <c r="F168" s="426"/>
      <c r="G168" s="702"/>
    </row>
    <row r="169" spans="1:7" s="18" customFormat="1" ht="13.2" x14ac:dyDescent="0.25">
      <c r="A169" s="88"/>
      <c r="C169" s="1102"/>
      <c r="D169" s="88"/>
      <c r="F169" s="426"/>
      <c r="G169" s="702"/>
    </row>
    <row r="170" spans="1:7" s="18" customFormat="1" ht="13.2" x14ac:dyDescent="0.25">
      <c r="A170" s="88"/>
      <c r="C170" s="1102"/>
      <c r="D170" s="88"/>
      <c r="F170" s="426"/>
      <c r="G170" s="702"/>
    </row>
    <row r="171" spans="1:7" s="18" customFormat="1" ht="13.2" x14ac:dyDescent="0.25">
      <c r="A171" s="88"/>
      <c r="C171" s="1102"/>
      <c r="D171" s="88"/>
      <c r="F171" s="426"/>
      <c r="G171" s="702"/>
    </row>
    <row r="172" spans="1:7" s="18" customFormat="1" ht="13.2" x14ac:dyDescent="0.25">
      <c r="A172" s="88"/>
      <c r="C172" s="1102"/>
      <c r="D172" s="88"/>
      <c r="F172" s="426"/>
      <c r="G172" s="702"/>
    </row>
    <row r="173" spans="1:7" s="18" customFormat="1" ht="13.2" x14ac:dyDescent="0.25">
      <c r="A173" s="88"/>
      <c r="C173" s="1102"/>
      <c r="D173" s="88"/>
      <c r="F173" s="426"/>
      <c r="G173" s="702"/>
    </row>
    <row r="174" spans="1:7" s="18" customFormat="1" ht="13.2" x14ac:dyDescent="0.25">
      <c r="A174" s="88"/>
      <c r="C174" s="1102"/>
      <c r="D174" s="88"/>
      <c r="F174" s="426"/>
      <c r="G174" s="702"/>
    </row>
    <row r="175" spans="1:7" s="18" customFormat="1" ht="13.2" x14ac:dyDescent="0.25">
      <c r="A175" s="88"/>
      <c r="C175" s="1102"/>
      <c r="D175" s="88"/>
      <c r="F175" s="426"/>
      <c r="G175" s="702"/>
    </row>
    <row r="176" spans="1:7" s="18" customFormat="1" ht="13.2" x14ac:dyDescent="0.25">
      <c r="A176" s="88"/>
      <c r="C176" s="1102"/>
      <c r="D176" s="88"/>
      <c r="F176" s="426"/>
      <c r="G176" s="702"/>
    </row>
    <row r="177" spans="1:7" s="18" customFormat="1" ht="13.2" x14ac:dyDescent="0.25">
      <c r="A177" s="88"/>
      <c r="C177" s="1102"/>
      <c r="D177" s="88"/>
      <c r="F177" s="426"/>
      <c r="G177" s="702"/>
    </row>
    <row r="178" spans="1:7" s="18" customFormat="1" ht="13.2" x14ac:dyDescent="0.25">
      <c r="A178" s="88"/>
      <c r="C178" s="1102"/>
      <c r="D178" s="88"/>
      <c r="F178" s="426"/>
      <c r="G178" s="702"/>
    </row>
    <row r="179" spans="1:7" s="18" customFormat="1" ht="13.2" x14ac:dyDescent="0.25">
      <c r="A179" s="88"/>
      <c r="C179" s="1102"/>
      <c r="D179" s="88"/>
      <c r="F179" s="426"/>
      <c r="G179" s="702"/>
    </row>
    <row r="180" spans="1:7" s="18" customFormat="1" ht="13.2" x14ac:dyDescent="0.25">
      <c r="A180" s="88"/>
      <c r="C180" s="1102"/>
      <c r="D180" s="88"/>
      <c r="F180" s="426"/>
      <c r="G180" s="702"/>
    </row>
    <row r="181" spans="1:7" s="18" customFormat="1" ht="13.2" x14ac:dyDescent="0.25">
      <c r="A181" s="88"/>
      <c r="C181" s="1102"/>
      <c r="D181" s="88"/>
      <c r="F181" s="426"/>
      <c r="G181" s="702"/>
    </row>
    <row r="182" spans="1:7" s="18" customFormat="1" ht="13.2" x14ac:dyDescent="0.25">
      <c r="A182" s="88"/>
      <c r="C182" s="1102"/>
      <c r="D182" s="88"/>
      <c r="F182" s="426"/>
      <c r="G182" s="702"/>
    </row>
    <row r="183" spans="1:7" s="18" customFormat="1" ht="13.2" x14ac:dyDescent="0.25">
      <c r="A183" s="88"/>
      <c r="C183" s="1102"/>
      <c r="D183" s="88"/>
      <c r="F183" s="426"/>
      <c r="G183" s="702"/>
    </row>
    <row r="184" spans="1:7" s="18" customFormat="1" ht="13.2" x14ac:dyDescent="0.25">
      <c r="A184" s="88"/>
      <c r="C184" s="1102"/>
      <c r="D184" s="88"/>
      <c r="F184" s="426"/>
      <c r="G184" s="702"/>
    </row>
    <row r="185" spans="1:7" s="18" customFormat="1" ht="13.2" x14ac:dyDescent="0.25">
      <c r="A185" s="88"/>
      <c r="C185" s="1102"/>
      <c r="D185" s="88"/>
      <c r="F185" s="426"/>
      <c r="G185" s="702"/>
    </row>
    <row r="186" spans="1:7" s="18" customFormat="1" ht="13.2" x14ac:dyDescent="0.25">
      <c r="A186" s="88"/>
      <c r="C186" s="1102"/>
      <c r="D186" s="88"/>
      <c r="F186" s="426"/>
      <c r="G186" s="702"/>
    </row>
    <row r="187" spans="1:7" s="18" customFormat="1" ht="13.2" x14ac:dyDescent="0.25">
      <c r="A187" s="88"/>
      <c r="C187" s="1102"/>
      <c r="D187" s="88"/>
      <c r="F187" s="426"/>
      <c r="G187" s="702"/>
    </row>
    <row r="188" spans="1:7" s="18" customFormat="1" ht="13.2" x14ac:dyDescent="0.25">
      <c r="A188" s="88"/>
      <c r="C188" s="1102"/>
      <c r="D188" s="88"/>
      <c r="F188" s="426"/>
      <c r="G188" s="702"/>
    </row>
    <row r="189" spans="1:7" s="18" customFormat="1" ht="13.2" x14ac:dyDescent="0.25">
      <c r="A189" s="88"/>
      <c r="C189" s="1102"/>
      <c r="D189" s="88"/>
      <c r="F189" s="426"/>
      <c r="G189" s="702"/>
    </row>
    <row r="190" spans="1:7" s="18" customFormat="1" ht="13.2" x14ac:dyDescent="0.25">
      <c r="A190" s="88"/>
      <c r="C190" s="1102"/>
      <c r="D190" s="88"/>
      <c r="F190" s="426"/>
      <c r="G190" s="702"/>
    </row>
    <row r="191" spans="1:7" s="18" customFormat="1" ht="13.2" x14ac:dyDescent="0.25">
      <c r="A191" s="88"/>
      <c r="C191" s="1102"/>
      <c r="D191" s="88"/>
      <c r="F191" s="426"/>
      <c r="G191" s="702"/>
    </row>
    <row r="192" spans="1:7" s="18" customFormat="1" ht="13.2" x14ac:dyDescent="0.25">
      <c r="A192" s="88"/>
      <c r="C192" s="1102"/>
      <c r="D192" s="88"/>
      <c r="F192" s="426"/>
      <c r="G192" s="702"/>
    </row>
    <row r="193" spans="1:7" s="18" customFormat="1" ht="13.2" x14ac:dyDescent="0.25">
      <c r="A193" s="88"/>
      <c r="C193" s="1102"/>
      <c r="D193" s="88"/>
      <c r="F193" s="426"/>
      <c r="G193" s="702"/>
    </row>
    <row r="194" spans="1:7" s="18" customFormat="1" ht="13.2" x14ac:dyDescent="0.25">
      <c r="A194" s="88"/>
      <c r="C194" s="1102"/>
      <c r="D194" s="88"/>
      <c r="F194" s="426"/>
      <c r="G194" s="702"/>
    </row>
    <row r="195" spans="1:7" s="18" customFormat="1" ht="13.2" x14ac:dyDescent="0.25">
      <c r="A195" s="88"/>
      <c r="C195" s="1102"/>
      <c r="D195" s="88"/>
      <c r="F195" s="426"/>
      <c r="G195" s="702"/>
    </row>
    <row r="196" spans="1:7" s="18" customFormat="1" ht="13.2" x14ac:dyDescent="0.25">
      <c r="A196" s="88"/>
      <c r="C196" s="1102"/>
      <c r="D196" s="88"/>
      <c r="F196" s="426"/>
      <c r="G196" s="702"/>
    </row>
    <row r="197" spans="1:7" s="18" customFormat="1" ht="13.2" x14ac:dyDescent="0.25">
      <c r="A197" s="88"/>
      <c r="C197" s="1102"/>
      <c r="D197" s="88"/>
      <c r="F197" s="426"/>
      <c r="G197" s="702"/>
    </row>
    <row r="198" spans="1:7" s="18" customFormat="1" ht="13.2" x14ac:dyDescent="0.25">
      <c r="A198" s="88"/>
      <c r="C198" s="1102"/>
      <c r="D198" s="88"/>
      <c r="F198" s="426"/>
      <c r="G198" s="702"/>
    </row>
    <row r="199" spans="1:7" s="18" customFormat="1" ht="13.2" x14ac:dyDescent="0.25">
      <c r="A199" s="88"/>
      <c r="C199" s="1102"/>
      <c r="D199" s="88"/>
      <c r="F199" s="426"/>
      <c r="G199" s="702"/>
    </row>
    <row r="200" spans="1:7" s="18" customFormat="1" ht="13.2" x14ac:dyDescent="0.25">
      <c r="A200" s="88"/>
      <c r="C200" s="1102"/>
      <c r="D200" s="88"/>
      <c r="F200" s="426"/>
      <c r="G200" s="702"/>
    </row>
    <row r="201" spans="1:7" s="18" customFormat="1" ht="13.2" x14ac:dyDescent="0.25">
      <c r="A201" s="88"/>
      <c r="C201" s="1102"/>
      <c r="D201" s="88"/>
      <c r="F201" s="426"/>
      <c r="G201" s="702"/>
    </row>
    <row r="202" spans="1:7" s="18" customFormat="1" ht="13.2" x14ac:dyDescent="0.25">
      <c r="A202" s="88"/>
      <c r="C202" s="1102"/>
      <c r="D202" s="88"/>
      <c r="F202" s="426"/>
      <c r="G202" s="702"/>
    </row>
    <row r="203" spans="1:7" s="18" customFormat="1" ht="13.2" x14ac:dyDescent="0.25">
      <c r="A203" s="88"/>
      <c r="C203" s="1102"/>
      <c r="D203" s="88"/>
      <c r="F203" s="426"/>
      <c r="G203" s="702"/>
    </row>
    <row r="204" spans="1:7" s="18" customFormat="1" ht="13.2" x14ac:dyDescent="0.25">
      <c r="A204" s="88"/>
      <c r="C204" s="1102"/>
      <c r="D204" s="88"/>
      <c r="F204" s="426"/>
      <c r="G204" s="702"/>
    </row>
    <row r="205" spans="1:7" s="18" customFormat="1" ht="13.2" x14ac:dyDescent="0.25">
      <c r="A205" s="88"/>
      <c r="C205" s="1102"/>
      <c r="D205" s="88"/>
      <c r="F205" s="426"/>
      <c r="G205" s="702"/>
    </row>
    <row r="206" spans="1:7" s="18" customFormat="1" ht="13.2" x14ac:dyDescent="0.25">
      <c r="A206" s="88"/>
      <c r="C206" s="1102"/>
      <c r="D206" s="88"/>
      <c r="F206" s="426"/>
      <c r="G206" s="702"/>
    </row>
    <row r="207" spans="1:7" s="18" customFormat="1" ht="13.2" x14ac:dyDescent="0.25">
      <c r="A207" s="88"/>
      <c r="C207" s="1102"/>
      <c r="D207" s="88"/>
      <c r="F207" s="426"/>
      <c r="G207" s="702"/>
    </row>
    <row r="208" spans="1:7" s="18" customFormat="1" ht="13.2" x14ac:dyDescent="0.25">
      <c r="A208" s="88"/>
      <c r="C208" s="1102"/>
      <c r="D208" s="88"/>
      <c r="F208" s="426"/>
      <c r="G208" s="702"/>
    </row>
    <row r="209" spans="1:7" s="18" customFormat="1" ht="13.2" x14ac:dyDescent="0.25">
      <c r="A209" s="88"/>
      <c r="C209" s="1102"/>
      <c r="D209" s="88"/>
      <c r="F209" s="426"/>
      <c r="G209" s="702"/>
    </row>
    <row r="210" spans="1:7" s="18" customFormat="1" ht="13.2" x14ac:dyDescent="0.25">
      <c r="A210" s="88"/>
      <c r="C210" s="1102"/>
      <c r="D210" s="88"/>
      <c r="F210" s="426"/>
      <c r="G210" s="702"/>
    </row>
    <row r="211" spans="1:7" s="18" customFormat="1" ht="13.2" x14ac:dyDescent="0.25">
      <c r="A211" s="88"/>
      <c r="C211" s="1102"/>
      <c r="D211" s="88"/>
      <c r="F211" s="426"/>
      <c r="G211" s="702"/>
    </row>
    <row r="212" spans="1:7" s="18" customFormat="1" ht="13.2" x14ac:dyDescent="0.25">
      <c r="A212" s="88"/>
      <c r="C212" s="1102"/>
      <c r="D212" s="88"/>
      <c r="F212" s="426"/>
      <c r="G212" s="702"/>
    </row>
    <row r="213" spans="1:7" s="18" customFormat="1" ht="13.2" x14ac:dyDescent="0.25">
      <c r="A213" s="88"/>
      <c r="C213" s="1102"/>
      <c r="D213" s="88"/>
      <c r="F213" s="426"/>
      <c r="G213" s="702"/>
    </row>
    <row r="214" spans="1:7" s="18" customFormat="1" ht="13.2" x14ac:dyDescent="0.25">
      <c r="A214" s="88"/>
      <c r="C214" s="1102"/>
      <c r="D214" s="88"/>
      <c r="F214" s="426"/>
      <c r="G214" s="702"/>
    </row>
    <row r="215" spans="1:7" s="18" customFormat="1" ht="13.2" x14ac:dyDescent="0.25">
      <c r="A215" s="88"/>
      <c r="C215" s="1102"/>
      <c r="D215" s="88"/>
      <c r="F215" s="426"/>
      <c r="G215" s="702"/>
    </row>
    <row r="216" spans="1:7" s="18" customFormat="1" ht="13.2" x14ac:dyDescent="0.25">
      <c r="A216" s="88"/>
      <c r="C216" s="1102"/>
      <c r="D216" s="88"/>
      <c r="F216" s="426"/>
      <c r="G216" s="702"/>
    </row>
    <row r="217" spans="1:7" s="18" customFormat="1" ht="13.2" x14ac:dyDescent="0.25">
      <c r="A217" s="88"/>
      <c r="C217" s="1102"/>
      <c r="D217" s="88"/>
      <c r="F217" s="426"/>
      <c r="G217" s="702"/>
    </row>
    <row r="218" spans="1:7" s="18" customFormat="1" ht="13.2" x14ac:dyDescent="0.25">
      <c r="A218" s="88"/>
      <c r="C218" s="1102"/>
      <c r="D218" s="88"/>
      <c r="F218" s="426"/>
      <c r="G218" s="702"/>
    </row>
    <row r="219" spans="1:7" s="18" customFormat="1" ht="13.2" x14ac:dyDescent="0.25">
      <c r="A219" s="88"/>
      <c r="C219" s="1102"/>
      <c r="D219" s="88"/>
      <c r="F219" s="426"/>
      <c r="G219" s="702"/>
    </row>
    <row r="220" spans="1:7" s="18" customFormat="1" ht="13.2" x14ac:dyDescent="0.25">
      <c r="A220" s="88"/>
      <c r="C220" s="1102"/>
      <c r="D220" s="88"/>
      <c r="F220" s="426"/>
      <c r="G220" s="702"/>
    </row>
    <row r="221" spans="1:7" s="18" customFormat="1" ht="13.2" x14ac:dyDescent="0.25">
      <c r="A221" s="88"/>
      <c r="C221" s="1102"/>
      <c r="D221" s="88"/>
      <c r="F221" s="426"/>
      <c r="G221" s="702"/>
    </row>
    <row r="222" spans="1:7" s="18" customFormat="1" ht="13.2" x14ac:dyDescent="0.25">
      <c r="A222" s="88"/>
      <c r="C222" s="1102"/>
      <c r="D222" s="88"/>
      <c r="F222" s="426"/>
      <c r="G222" s="702"/>
    </row>
    <row r="223" spans="1:7" s="18" customFormat="1" ht="13.2" x14ac:dyDescent="0.25">
      <c r="A223" s="88"/>
      <c r="C223" s="1102"/>
      <c r="D223" s="88"/>
      <c r="F223" s="426"/>
      <c r="G223" s="702"/>
    </row>
    <row r="224" spans="1:7" s="18" customFormat="1" ht="13.2" x14ac:dyDescent="0.25">
      <c r="A224" s="88"/>
      <c r="C224" s="1102"/>
      <c r="D224" s="88"/>
      <c r="F224" s="426"/>
      <c r="G224" s="702"/>
    </row>
    <row r="225" spans="1:17" s="18" customFormat="1" ht="13.2" x14ac:dyDescent="0.25">
      <c r="A225" s="88"/>
      <c r="C225" s="1102"/>
      <c r="D225" s="88"/>
      <c r="F225" s="426"/>
      <c r="G225" s="702"/>
    </row>
    <row r="226" spans="1:17" s="18" customFormat="1" ht="13.2" x14ac:dyDescent="0.25">
      <c r="A226" s="88"/>
      <c r="C226" s="1102"/>
      <c r="D226" s="88"/>
      <c r="F226" s="426"/>
      <c r="G226" s="702"/>
    </row>
    <row r="227" spans="1:17" s="18" customFormat="1" ht="13.2" x14ac:dyDescent="0.25">
      <c r="A227" s="88"/>
      <c r="C227" s="1102"/>
      <c r="D227" s="88"/>
      <c r="F227" s="426"/>
      <c r="G227" s="702"/>
    </row>
    <row r="228" spans="1:17" s="18" customFormat="1" ht="13.2" x14ac:dyDescent="0.25">
      <c r="A228" s="88"/>
      <c r="C228" s="1102"/>
      <c r="D228" s="88"/>
      <c r="F228" s="426"/>
      <c r="G228" s="702"/>
    </row>
    <row r="229" spans="1:17" s="18" customFormat="1" ht="13.2" x14ac:dyDescent="0.25">
      <c r="A229" s="88"/>
      <c r="C229" s="1102"/>
      <c r="D229" s="88"/>
      <c r="F229" s="426"/>
      <c r="G229" s="702"/>
    </row>
    <row r="230" spans="1:17" s="18" customFormat="1" ht="13.2" x14ac:dyDescent="0.25">
      <c r="A230" s="88"/>
      <c r="C230" s="1102"/>
      <c r="D230" s="88"/>
      <c r="F230" s="426"/>
      <c r="G230" s="702"/>
    </row>
    <row r="231" spans="1:17" s="18" customFormat="1" ht="13.2" x14ac:dyDescent="0.25">
      <c r="A231" s="88"/>
      <c r="C231" s="1102"/>
      <c r="D231" s="88"/>
      <c r="F231" s="426"/>
      <c r="G231" s="702"/>
    </row>
    <row r="232" spans="1:17" s="18" customFormat="1" ht="13.2" x14ac:dyDescent="0.25">
      <c r="A232" s="88"/>
      <c r="C232" s="1102"/>
      <c r="D232" s="88"/>
      <c r="F232" s="426"/>
      <c r="G232" s="702"/>
    </row>
    <row r="233" spans="1:17" s="18" customFormat="1" ht="13.2" x14ac:dyDescent="0.25">
      <c r="A233" s="88"/>
      <c r="C233" s="1102"/>
      <c r="D233" s="88"/>
      <c r="F233" s="426"/>
      <c r="G233" s="702"/>
    </row>
    <row r="234" spans="1:17" s="18" customFormat="1" ht="13.2" x14ac:dyDescent="0.25">
      <c r="A234" s="88"/>
      <c r="C234" s="1102"/>
      <c r="D234" s="88"/>
      <c r="F234" s="426"/>
      <c r="G234" s="702"/>
    </row>
    <row r="235" spans="1:17" s="18" customFormat="1" ht="13.2" x14ac:dyDescent="0.25">
      <c r="A235" s="88"/>
      <c r="C235" s="1102"/>
      <c r="D235" s="88"/>
      <c r="F235" s="426"/>
      <c r="G235" s="702"/>
    </row>
    <row r="236" spans="1:17" s="18" customFormat="1" ht="13.2" x14ac:dyDescent="0.25">
      <c r="A236" s="88"/>
      <c r="C236" s="1102"/>
      <c r="D236" s="88"/>
      <c r="F236" s="426"/>
      <c r="G236" s="702"/>
    </row>
    <row r="237" spans="1:17" s="18" customFormat="1" ht="13.2" x14ac:dyDescent="0.25">
      <c r="A237" s="88"/>
      <c r="C237" s="1102"/>
      <c r="D237" s="88"/>
      <c r="F237" s="426"/>
      <c r="G237" s="702"/>
    </row>
    <row r="238" spans="1:17" s="18" customFormat="1" ht="13.2" x14ac:dyDescent="0.25">
      <c r="A238" s="88"/>
      <c r="C238" s="1102"/>
      <c r="D238" s="88"/>
      <c r="F238" s="426"/>
      <c r="G238" s="702"/>
    </row>
    <row r="239" spans="1:17" s="18" customFormat="1" ht="13.2" x14ac:dyDescent="0.25">
      <c r="A239" s="88"/>
      <c r="C239" s="1102"/>
      <c r="D239" s="88"/>
      <c r="F239" s="426"/>
      <c r="G239" s="702"/>
    </row>
    <row r="240" spans="1:17" ht="13.2" x14ac:dyDescent="0.25">
      <c r="A240" s="88"/>
      <c r="B240" s="18"/>
      <c r="E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</sheetData>
  <conditionalFormatting sqref="N7:N8 C7:I25 A7:A30 B7:B31 C26:G30">
    <cfRule type="expression" dxfId="7" priority="2">
      <formula>MOD(ROW(),2)=1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5D7B0-BFCD-4975-AFCA-9B2402423C13}">
  <sheetPr>
    <tabColor rgb="FF30FA26"/>
  </sheetPr>
  <dimension ref="A1:Q237"/>
  <sheetViews>
    <sheetView topLeftCell="C1" workbookViewId="0">
      <selection activeCell="C7" sqref="A7:XFD9"/>
    </sheetView>
  </sheetViews>
  <sheetFormatPr defaultColWidth="9.109375" defaultRowHeight="13.2" x14ac:dyDescent="0.25"/>
  <cols>
    <col min="1" max="1" width="4.6640625" style="5" customWidth="1"/>
    <col min="2" max="2" width="28" customWidth="1"/>
    <col min="3" max="3" width="15.44140625" style="5" customWidth="1"/>
    <col min="4" max="4" width="17.109375" style="5" customWidth="1"/>
    <col min="5" max="5" width="40.6640625" customWidth="1"/>
    <col min="6" max="6" width="16.88671875" style="185" customWidth="1"/>
    <col min="7" max="7" width="13.6640625" style="968" customWidth="1"/>
    <col min="8" max="8" width="11.109375" customWidth="1"/>
    <col min="10" max="10" width="9" customWidth="1"/>
    <col min="11" max="11" width="22.6640625" customWidth="1"/>
    <col min="12" max="12" width="10.33203125" customWidth="1"/>
    <col min="14" max="14" width="11.33203125" customWidth="1"/>
  </cols>
  <sheetData>
    <row r="1" spans="1:17" s="109" customFormat="1" ht="43.5" customHeight="1" thickBot="1" x14ac:dyDescent="0.3">
      <c r="A1" s="517"/>
      <c r="B1" s="930" t="s">
        <v>182</v>
      </c>
      <c r="C1" s="931"/>
      <c r="D1" s="969"/>
      <c r="E1" s="970"/>
      <c r="F1" s="971">
        <v>2900</v>
      </c>
      <c r="G1" s="972" t="s">
        <v>176</v>
      </c>
      <c r="K1" s="709"/>
    </row>
    <row r="2" spans="1:17" s="18" customFormat="1" ht="16.2" thickTop="1" x14ac:dyDescent="0.3">
      <c r="A2" s="88"/>
      <c r="B2" s="385" t="s">
        <v>94</v>
      </c>
      <c r="C2" s="593"/>
      <c r="D2" s="593"/>
      <c r="E2" s="3" t="s">
        <v>177</v>
      </c>
      <c r="F2" s="1116">
        <f>SUM(F7:F17)</f>
        <v>0</v>
      </c>
      <c r="G2" s="973"/>
    </row>
    <row r="3" spans="1:17" s="18" customFormat="1" x14ac:dyDescent="0.25">
      <c r="A3" s="88"/>
      <c r="B3" s="938"/>
      <c r="C3" s="939"/>
      <c r="D3" s="939"/>
      <c r="E3" s="940" t="s">
        <v>183</v>
      </c>
      <c r="F3" s="974">
        <f>SUM(F1-G18)</f>
        <v>2900</v>
      </c>
      <c r="G3" s="973"/>
    </row>
    <row r="4" spans="1:17" s="25" customFormat="1" ht="12.75" customHeight="1" x14ac:dyDescent="0.25">
      <c r="A4" s="400"/>
      <c r="B4" s="942" t="s">
        <v>179</v>
      </c>
      <c r="C4" s="943"/>
      <c r="D4" s="943"/>
      <c r="E4" s="943"/>
      <c r="F4" s="975"/>
      <c r="G4" s="975"/>
      <c r="K4" s="976"/>
    </row>
    <row r="5" spans="1:17" s="18" customFormat="1" ht="12.75" customHeight="1" x14ac:dyDescent="0.25">
      <c r="A5" s="977"/>
      <c r="C5" s="232"/>
      <c r="D5" s="232"/>
      <c r="E5" s="403"/>
      <c r="F5" s="633"/>
      <c r="G5" s="973"/>
      <c r="H5" s="425"/>
    </row>
    <row r="6" spans="1:17" s="400" customFormat="1" ht="13.8" x14ac:dyDescent="0.25">
      <c r="A6" s="947"/>
      <c r="B6" s="948" t="s">
        <v>84</v>
      </c>
      <c r="C6" s="436" t="s">
        <v>85</v>
      </c>
      <c r="D6" s="436" t="s">
        <v>180</v>
      </c>
      <c r="E6" s="413" t="s">
        <v>86</v>
      </c>
      <c r="F6" s="414" t="s">
        <v>181</v>
      </c>
      <c r="G6" s="635" t="s">
        <v>142</v>
      </c>
      <c r="H6" s="978"/>
      <c r="I6" s="950" t="s">
        <v>89</v>
      </c>
    </row>
    <row r="7" spans="1:17" s="18" customFormat="1" ht="12.75" customHeight="1" x14ac:dyDescent="0.3">
      <c r="A7" s="88"/>
      <c r="B7" s="979"/>
      <c r="C7" s="980"/>
      <c r="D7" s="1117"/>
      <c r="E7" s="979"/>
      <c r="F7" s="981"/>
      <c r="G7" s="981"/>
      <c r="H7" s="980"/>
      <c r="I7" s="979"/>
      <c r="N7" s="982"/>
    </row>
    <row r="8" spans="1:17" s="18" customFormat="1" ht="12.75" customHeight="1" x14ac:dyDescent="0.3">
      <c r="A8" s="88"/>
      <c r="B8" s="979"/>
      <c r="C8" s="980"/>
      <c r="D8" s="1117"/>
      <c r="E8" s="979"/>
      <c r="F8" s="981"/>
      <c r="G8" s="981"/>
      <c r="H8" s="980"/>
      <c r="I8" s="979"/>
      <c r="N8" s="983"/>
    </row>
    <row r="9" spans="1:17" s="18" customFormat="1" ht="12.75" customHeight="1" x14ac:dyDescent="0.25">
      <c r="A9" s="88"/>
      <c r="B9" s="88"/>
      <c r="C9" s="458"/>
      <c r="D9" s="88"/>
      <c r="E9" s="88"/>
      <c r="F9" s="702"/>
      <c r="G9" s="702"/>
      <c r="H9" s="458"/>
      <c r="I9" s="88"/>
    </row>
    <row r="10" spans="1:17" s="18" customFormat="1" ht="12.75" customHeight="1" x14ac:dyDescent="0.3">
      <c r="A10" s="88"/>
      <c r="B10" s="979"/>
      <c r="C10" s="979"/>
      <c r="D10" s="1117"/>
      <c r="E10" s="979"/>
      <c r="F10" s="981"/>
      <c r="G10" s="981"/>
      <c r="H10" s="979"/>
      <c r="I10" s="979"/>
      <c r="P10" s="426"/>
    </row>
    <row r="11" spans="1:17" s="18" customFormat="1" ht="12.75" customHeight="1" x14ac:dyDescent="0.3">
      <c r="A11" s="984"/>
      <c r="B11" s="979"/>
      <c r="C11" s="979"/>
      <c r="D11" s="1117"/>
      <c r="E11" s="979"/>
      <c r="F11" s="981"/>
      <c r="G11" s="981"/>
      <c r="H11" s="979"/>
      <c r="I11" s="979"/>
      <c r="J11" s="985"/>
      <c r="Q11" s="508"/>
    </row>
    <row r="12" spans="1:17" s="18" customFormat="1" ht="12.75" customHeight="1" x14ac:dyDescent="0.3">
      <c r="A12" s="88"/>
      <c r="B12" s="979"/>
      <c r="C12" s="979"/>
      <c r="D12" s="1117"/>
      <c r="E12" s="979"/>
      <c r="F12" s="981"/>
      <c r="G12" s="981"/>
      <c r="H12" s="979"/>
      <c r="I12" s="979"/>
      <c r="J12" s="985"/>
      <c r="Q12" s="508"/>
    </row>
    <row r="13" spans="1:17" s="18" customFormat="1" ht="12.75" customHeight="1" x14ac:dyDescent="0.3">
      <c r="A13" s="88"/>
      <c r="B13" s="979"/>
      <c r="C13" s="979"/>
      <c r="D13" s="1117"/>
      <c r="E13" s="979"/>
      <c r="F13" s="981"/>
      <c r="G13" s="981"/>
      <c r="H13" s="979"/>
      <c r="I13" s="979"/>
      <c r="K13" s="986"/>
    </row>
    <row r="14" spans="1:17" s="18" customFormat="1" ht="12.75" customHeight="1" x14ac:dyDescent="0.3">
      <c r="A14" s="88"/>
      <c r="B14" s="979"/>
      <c r="C14" s="979"/>
      <c r="D14" s="1117"/>
      <c r="E14" s="979"/>
      <c r="F14" s="981"/>
      <c r="G14" s="981"/>
      <c r="H14" s="979"/>
      <c r="I14" s="979"/>
    </row>
    <row r="15" spans="1:17" s="18" customFormat="1" ht="12.75" customHeight="1" x14ac:dyDescent="0.3">
      <c r="A15" s="88"/>
      <c r="B15" s="979"/>
      <c r="C15" s="979"/>
      <c r="D15" s="1117"/>
      <c r="E15" s="979"/>
      <c r="F15" s="981"/>
      <c r="G15" s="981"/>
      <c r="H15" s="979"/>
      <c r="I15" s="979"/>
    </row>
    <row r="16" spans="1:17" s="18" customFormat="1" ht="12.75" customHeight="1" x14ac:dyDescent="0.3">
      <c r="A16" s="88"/>
      <c r="B16" s="979"/>
      <c r="C16" s="979"/>
      <c r="D16" s="1117"/>
      <c r="E16" s="979"/>
      <c r="F16" s="981"/>
      <c r="G16" s="981"/>
      <c r="H16" s="979"/>
      <c r="I16" s="979"/>
      <c r="L16" s="987"/>
    </row>
    <row r="17" spans="1:17" s="18" customFormat="1" ht="12.75" customHeight="1" x14ac:dyDescent="0.3">
      <c r="A17" s="88"/>
      <c r="B17" s="979"/>
      <c r="C17" s="979"/>
      <c r="D17" s="1117"/>
      <c r="E17" s="979"/>
      <c r="F17" s="981"/>
      <c r="G17" s="981"/>
      <c r="H17" s="979"/>
      <c r="I17" s="979"/>
    </row>
    <row r="18" spans="1:17" s="18" customFormat="1" ht="12.75" customHeight="1" x14ac:dyDescent="0.3">
      <c r="A18" s="88"/>
      <c r="B18" s="979"/>
      <c r="C18" s="979"/>
      <c r="D18" s="1117"/>
      <c r="E18" s="979"/>
      <c r="F18" s="1118" t="s">
        <v>103</v>
      </c>
      <c r="G18" s="981">
        <f>SUM(G7:G17)</f>
        <v>0</v>
      </c>
      <c r="H18" s="979"/>
      <c r="I18" s="979"/>
    </row>
    <row r="19" spans="1:17" s="18" customFormat="1" ht="12.75" customHeight="1" x14ac:dyDescent="0.3">
      <c r="A19" s="88"/>
      <c r="B19" s="979"/>
      <c r="C19" s="979"/>
      <c r="D19" s="1117"/>
      <c r="E19" s="979"/>
      <c r="F19" s="981"/>
      <c r="G19" s="981"/>
      <c r="H19" s="979"/>
      <c r="I19" s="979"/>
      <c r="L19" s="987"/>
    </row>
    <row r="20" spans="1:17" s="18" customFormat="1" ht="12.75" customHeight="1" x14ac:dyDescent="0.3">
      <c r="A20" s="88"/>
      <c r="B20" s="979"/>
      <c r="C20" s="979"/>
      <c r="D20" s="979"/>
      <c r="E20" s="979"/>
      <c r="F20" s="981"/>
      <c r="G20" s="981"/>
      <c r="H20" s="979"/>
      <c r="I20" s="979"/>
    </row>
    <row r="21" spans="1:17" s="18" customFormat="1" ht="12.75" customHeight="1" x14ac:dyDescent="0.3">
      <c r="A21" s="88"/>
      <c r="B21" s="979"/>
      <c r="C21" s="979"/>
      <c r="D21" s="979"/>
      <c r="E21" s="979"/>
      <c r="F21" s="981"/>
      <c r="G21" s="981"/>
      <c r="H21" s="979"/>
      <c r="I21" s="979"/>
    </row>
    <row r="22" spans="1:17" s="18" customFormat="1" ht="12.75" customHeight="1" x14ac:dyDescent="0.3">
      <c r="A22" s="88"/>
      <c r="B22" s="979"/>
      <c r="C22" s="979"/>
      <c r="D22" s="979"/>
      <c r="E22" s="979"/>
      <c r="F22" s="981"/>
      <c r="G22" s="981"/>
      <c r="H22" s="979"/>
      <c r="I22" s="979"/>
    </row>
    <row r="23" spans="1:17" s="18" customFormat="1" ht="12.75" customHeight="1" x14ac:dyDescent="0.3">
      <c r="A23" s="88"/>
      <c r="B23" s="979"/>
      <c r="C23" s="988"/>
      <c r="D23" s="989"/>
      <c r="E23" s="990"/>
      <c r="F23" s="991"/>
      <c r="G23" s="992"/>
      <c r="H23" s="993"/>
    </row>
    <row r="24" spans="1:17" s="18" customFormat="1" ht="12.75" customHeight="1" x14ac:dyDescent="0.3">
      <c r="A24" s="88"/>
      <c r="B24" s="979"/>
      <c r="C24" s="994"/>
      <c r="D24" s="995"/>
      <c r="E24" s="996"/>
      <c r="F24" s="521"/>
      <c r="G24" s="992"/>
      <c r="J24" s="997"/>
    </row>
    <row r="25" spans="1:17" s="18" customFormat="1" ht="12.75" customHeight="1" x14ac:dyDescent="0.3">
      <c r="A25" s="88"/>
      <c r="B25" s="979"/>
      <c r="C25" s="994"/>
      <c r="D25" s="995"/>
      <c r="E25" s="996"/>
      <c r="F25" s="521"/>
      <c r="G25" s="998"/>
      <c r="H25" s="765"/>
      <c r="I25" s="765"/>
      <c r="L25" s="987"/>
    </row>
    <row r="26" spans="1:17" s="18" customFormat="1" ht="12.75" customHeight="1" x14ac:dyDescent="0.3">
      <c r="A26" s="88"/>
      <c r="B26" s="979"/>
      <c r="C26" s="994"/>
      <c r="D26" s="995"/>
      <c r="E26" s="996"/>
      <c r="F26" s="521"/>
      <c r="G26" s="998"/>
      <c r="H26" s="425"/>
    </row>
    <row r="27" spans="1:17" s="18" customFormat="1" ht="12.75" customHeight="1" x14ac:dyDescent="0.3">
      <c r="A27" s="88"/>
      <c r="B27" s="979"/>
      <c r="C27" s="642"/>
      <c r="D27" s="676"/>
      <c r="E27" s="318"/>
      <c r="F27" s="521"/>
      <c r="G27" s="998"/>
      <c r="H27" s="425"/>
      <c r="K27" s="999"/>
      <c r="L27" s="1000"/>
    </row>
    <row r="28" spans="1:17" s="18" customFormat="1" ht="12.75" customHeight="1" x14ac:dyDescent="0.3">
      <c r="A28" s="88"/>
      <c r="B28" s="979"/>
      <c r="C28" s="524"/>
      <c r="D28" s="525"/>
      <c r="E28" s="1001"/>
      <c r="F28" s="1002"/>
      <c r="G28" s="1003"/>
      <c r="H28" s="425"/>
      <c r="L28" s="1004"/>
    </row>
    <row r="29" spans="1:17" s="171" customFormat="1" ht="12.75" customHeight="1" x14ac:dyDescent="0.25">
      <c r="A29" s="400"/>
      <c r="C29" s="654"/>
      <c r="D29" s="654"/>
      <c r="F29" s="1005"/>
      <c r="G29" s="1006"/>
      <c r="H29" s="950"/>
      <c r="I29" s="25"/>
      <c r="J29" s="25"/>
      <c r="K29" s="18"/>
      <c r="L29" s="1004"/>
      <c r="M29" s="25"/>
      <c r="N29" s="25"/>
      <c r="O29" s="25"/>
      <c r="P29" s="25"/>
      <c r="Q29" s="25"/>
    </row>
    <row r="30" spans="1:17" s="171" customFormat="1" ht="12.75" customHeight="1" x14ac:dyDescent="0.25">
      <c r="A30" s="654"/>
      <c r="B30" s="18"/>
      <c r="C30" s="423"/>
      <c r="D30" s="1007"/>
      <c r="E30" s="425"/>
      <c r="F30" s="426"/>
      <c r="G30" s="702"/>
      <c r="H30" s="658"/>
      <c r="K30" s="148"/>
      <c r="L30" s="1008"/>
    </row>
    <row r="31" spans="1:17" s="18" customFormat="1" ht="12.75" customHeight="1" x14ac:dyDescent="0.25">
      <c r="A31" s="654"/>
      <c r="C31" s="423"/>
      <c r="D31" s="1007"/>
      <c r="E31" s="425"/>
      <c r="F31" s="426"/>
      <c r="G31" s="702"/>
      <c r="H31" s="658"/>
      <c r="I31" s="171"/>
      <c r="J31" s="171"/>
      <c r="K31" s="148"/>
      <c r="L31" s="171"/>
      <c r="M31" s="171"/>
      <c r="N31" s="171"/>
      <c r="O31" s="171"/>
      <c r="P31" s="171"/>
      <c r="Q31" s="171"/>
    </row>
    <row r="32" spans="1:17" s="18" customFormat="1" x14ac:dyDescent="0.25">
      <c r="A32" s="88"/>
      <c r="C32" s="423"/>
      <c r="D32" s="423"/>
      <c r="E32" s="425"/>
      <c r="F32" s="426"/>
      <c r="G32" s="702"/>
      <c r="H32" s="425"/>
    </row>
    <row r="33" spans="1:12" s="18" customFormat="1" x14ac:dyDescent="0.25">
      <c r="A33" s="88"/>
      <c r="C33" s="423"/>
      <c r="D33" s="423"/>
      <c r="E33" s="425"/>
      <c r="F33" s="426"/>
      <c r="G33" s="702"/>
      <c r="H33" s="425"/>
    </row>
    <row r="34" spans="1:12" s="18" customFormat="1" x14ac:dyDescent="0.25">
      <c r="A34" s="88"/>
      <c r="B34" s="963"/>
      <c r="C34" s="964"/>
      <c r="D34" s="966"/>
      <c r="E34" s="966"/>
      <c r="F34" s="1009"/>
      <c r="G34" s="702"/>
      <c r="H34" s="425"/>
    </row>
    <row r="35" spans="1:12" s="18" customFormat="1" x14ac:dyDescent="0.25">
      <c r="A35" s="88"/>
      <c r="B35" s="963"/>
      <c r="C35" s="964"/>
      <c r="D35" s="966"/>
      <c r="E35" s="966"/>
      <c r="F35" s="1009"/>
      <c r="G35" s="1010"/>
      <c r="H35" s="1011"/>
      <c r="I35" s="1012"/>
    </row>
    <row r="36" spans="1:12" s="18" customFormat="1" x14ac:dyDescent="0.25">
      <c r="A36" s="88"/>
      <c r="B36" s="963"/>
      <c r="C36" s="964"/>
      <c r="D36" s="966"/>
      <c r="E36" s="966"/>
      <c r="F36" s="1009"/>
      <c r="G36" s="702"/>
      <c r="H36" s="425"/>
      <c r="K36" s="25"/>
    </row>
    <row r="37" spans="1:12" s="18" customFormat="1" x14ac:dyDescent="0.25">
      <c r="A37" s="88"/>
      <c r="C37" s="423"/>
      <c r="D37" s="423"/>
      <c r="E37" s="425"/>
      <c r="F37" s="426"/>
      <c r="G37" s="702"/>
      <c r="H37" s="425"/>
    </row>
    <row r="38" spans="1:12" s="18" customFormat="1" x14ac:dyDescent="0.25">
      <c r="A38" s="88"/>
      <c r="C38" s="423"/>
      <c r="D38" s="423"/>
      <c r="E38" s="425"/>
      <c r="F38" s="426"/>
      <c r="G38" s="702"/>
      <c r="H38" s="425"/>
      <c r="L38" s="1008"/>
    </row>
    <row r="39" spans="1:12" s="18" customFormat="1" x14ac:dyDescent="0.25">
      <c r="A39" s="88"/>
      <c r="C39" s="423"/>
      <c r="D39" s="423"/>
      <c r="E39" s="425"/>
      <c r="F39" s="426"/>
      <c r="G39" s="702"/>
      <c r="H39" s="425"/>
    </row>
    <row r="40" spans="1:12" s="18" customFormat="1" x14ac:dyDescent="0.25">
      <c r="A40" s="88"/>
      <c r="C40" s="423"/>
      <c r="D40" s="423"/>
      <c r="E40" s="425"/>
      <c r="F40" s="426"/>
      <c r="G40" s="702"/>
      <c r="H40" s="425"/>
    </row>
    <row r="41" spans="1:12" s="18" customFormat="1" x14ac:dyDescent="0.25">
      <c r="A41" s="88"/>
      <c r="C41" s="423"/>
      <c r="D41" s="423"/>
      <c r="E41" s="425"/>
      <c r="F41" s="426"/>
      <c r="G41" s="702"/>
      <c r="H41" s="425"/>
    </row>
    <row r="42" spans="1:12" s="18" customFormat="1" x14ac:dyDescent="0.25">
      <c r="A42" s="88"/>
      <c r="C42" s="423"/>
      <c r="D42" s="423"/>
      <c r="E42" s="425"/>
      <c r="F42" s="426"/>
      <c r="G42" s="702"/>
      <c r="H42" s="425"/>
    </row>
    <row r="43" spans="1:12" s="18" customFormat="1" x14ac:dyDescent="0.25">
      <c r="A43" s="88"/>
      <c r="C43" s="423"/>
      <c r="D43" s="423"/>
      <c r="E43" s="425"/>
      <c r="F43" s="426"/>
      <c r="G43" s="702"/>
      <c r="H43" s="425"/>
    </row>
    <row r="44" spans="1:12" s="18" customFormat="1" x14ac:dyDescent="0.25">
      <c r="A44" s="88"/>
      <c r="C44" s="423"/>
      <c r="D44" s="423"/>
      <c r="E44" s="425"/>
      <c r="F44" s="426"/>
      <c r="G44" s="702"/>
      <c r="H44" s="425"/>
    </row>
    <row r="45" spans="1:12" s="18" customFormat="1" x14ac:dyDescent="0.25">
      <c r="A45" s="88"/>
      <c r="C45" s="423"/>
      <c r="D45" s="423"/>
      <c r="E45" s="425"/>
      <c r="F45" s="426"/>
      <c r="G45" s="702"/>
      <c r="H45" s="425"/>
    </row>
    <row r="46" spans="1:12" s="18" customFormat="1" x14ac:dyDescent="0.25">
      <c r="A46" s="88"/>
      <c r="C46" s="423"/>
      <c r="D46" s="423"/>
      <c r="E46" s="425"/>
      <c r="F46" s="426"/>
      <c r="G46" s="702"/>
      <c r="H46" s="425"/>
    </row>
    <row r="47" spans="1:12" s="18" customFormat="1" x14ac:dyDescent="0.25">
      <c r="A47" s="88"/>
      <c r="C47" s="423"/>
      <c r="D47" s="423"/>
      <c r="E47" s="425"/>
      <c r="F47" s="426"/>
      <c r="G47" s="702"/>
      <c r="H47" s="425"/>
    </row>
    <row r="48" spans="1:12" s="18" customFormat="1" x14ac:dyDescent="0.25">
      <c r="A48" s="88"/>
      <c r="C48" s="423"/>
      <c r="D48" s="423"/>
      <c r="E48" s="425"/>
      <c r="F48" s="426"/>
      <c r="G48" s="702"/>
      <c r="H48" s="425"/>
    </row>
    <row r="49" spans="1:8" s="18" customFormat="1" x14ac:dyDescent="0.25">
      <c r="A49" s="88"/>
      <c r="C49" s="423"/>
      <c r="D49" s="423"/>
      <c r="E49" s="425"/>
      <c r="F49" s="426"/>
      <c r="G49" s="702"/>
      <c r="H49" s="425"/>
    </row>
    <row r="50" spans="1:8" s="18" customFormat="1" x14ac:dyDescent="0.25">
      <c r="A50" s="88"/>
      <c r="C50" s="423"/>
      <c r="D50" s="423"/>
      <c r="E50" s="425"/>
      <c r="F50" s="426"/>
      <c r="G50" s="702"/>
      <c r="H50" s="425"/>
    </row>
    <row r="51" spans="1:8" s="18" customFormat="1" x14ac:dyDescent="0.25">
      <c r="A51" s="88"/>
      <c r="C51" s="423"/>
      <c r="D51" s="423"/>
      <c r="E51" s="425"/>
      <c r="F51" s="426"/>
      <c r="G51" s="702"/>
      <c r="H51" s="425"/>
    </row>
    <row r="52" spans="1:8" s="18" customFormat="1" x14ac:dyDescent="0.25">
      <c r="A52" s="88"/>
      <c r="C52" s="423"/>
      <c r="D52" s="423"/>
      <c r="E52" s="425"/>
      <c r="F52" s="426"/>
      <c r="G52" s="702"/>
      <c r="H52" s="425"/>
    </row>
    <row r="53" spans="1:8" s="18" customFormat="1" x14ac:dyDescent="0.25">
      <c r="A53" s="88"/>
      <c r="C53" s="423"/>
      <c r="D53" s="423"/>
      <c r="E53" s="425"/>
      <c r="F53" s="426"/>
      <c r="G53" s="702"/>
      <c r="H53" s="425"/>
    </row>
    <row r="54" spans="1:8" s="18" customFormat="1" x14ac:dyDescent="0.25">
      <c r="A54" s="88"/>
      <c r="C54" s="423"/>
      <c r="D54" s="423"/>
      <c r="E54" s="425"/>
      <c r="F54" s="426"/>
      <c r="G54" s="702"/>
      <c r="H54" s="425"/>
    </row>
    <row r="55" spans="1:8" s="18" customFormat="1" x14ac:dyDescent="0.25">
      <c r="A55" s="88"/>
      <c r="C55" s="423"/>
      <c r="D55" s="423"/>
      <c r="E55" s="425"/>
      <c r="F55" s="426"/>
      <c r="G55" s="702"/>
      <c r="H55" s="425"/>
    </row>
    <row r="56" spans="1:8" s="18" customFormat="1" x14ac:dyDescent="0.25">
      <c r="A56" s="88"/>
      <c r="C56" s="423"/>
      <c r="D56" s="423"/>
      <c r="E56" s="425"/>
      <c r="F56" s="426"/>
      <c r="G56" s="702"/>
      <c r="H56" s="425"/>
    </row>
    <row r="57" spans="1:8" s="18" customFormat="1" x14ac:dyDescent="0.25">
      <c r="A57" s="88"/>
      <c r="C57" s="88"/>
      <c r="D57" s="88"/>
      <c r="F57" s="426"/>
      <c r="G57" s="702"/>
      <c r="H57" s="425"/>
    </row>
    <row r="58" spans="1:8" s="18" customFormat="1" x14ac:dyDescent="0.25">
      <c r="A58" s="88"/>
      <c r="C58" s="88"/>
      <c r="D58" s="88"/>
      <c r="F58" s="426"/>
      <c r="G58" s="702"/>
    </row>
    <row r="59" spans="1:8" s="18" customFormat="1" x14ac:dyDescent="0.25">
      <c r="A59" s="88"/>
      <c r="C59" s="88"/>
      <c r="D59" s="88"/>
      <c r="F59" s="426"/>
      <c r="G59" s="702"/>
    </row>
    <row r="60" spans="1:8" s="18" customFormat="1" x14ac:dyDescent="0.25">
      <c r="A60" s="88"/>
      <c r="C60" s="88"/>
      <c r="D60" s="88"/>
      <c r="F60" s="426"/>
      <c r="G60" s="702"/>
    </row>
    <row r="61" spans="1:8" s="18" customFormat="1" x14ac:dyDescent="0.25">
      <c r="A61" s="88"/>
      <c r="C61" s="88"/>
      <c r="D61" s="88"/>
      <c r="F61" s="426"/>
      <c r="G61" s="702"/>
    </row>
    <row r="62" spans="1:8" s="18" customFormat="1" x14ac:dyDescent="0.25">
      <c r="A62" s="88"/>
      <c r="C62" s="88"/>
      <c r="D62" s="88"/>
      <c r="F62" s="426"/>
      <c r="G62" s="702"/>
    </row>
    <row r="63" spans="1:8" s="18" customFormat="1" x14ac:dyDescent="0.25">
      <c r="A63" s="88"/>
      <c r="C63" s="88"/>
      <c r="D63" s="88"/>
      <c r="F63" s="426"/>
      <c r="G63" s="702"/>
    </row>
    <row r="64" spans="1:8" s="18" customFormat="1" x14ac:dyDescent="0.25">
      <c r="A64" s="88"/>
      <c r="C64" s="88"/>
      <c r="D64" s="88"/>
      <c r="F64" s="426"/>
      <c r="G64" s="702"/>
    </row>
    <row r="65" spans="1:7" s="18" customFormat="1" x14ac:dyDescent="0.25">
      <c r="A65" s="88"/>
      <c r="C65" s="88"/>
      <c r="D65" s="88"/>
      <c r="F65" s="426"/>
      <c r="G65" s="702"/>
    </row>
    <row r="66" spans="1:7" s="18" customFormat="1" x14ac:dyDescent="0.25">
      <c r="A66" s="88"/>
      <c r="C66" s="88"/>
      <c r="D66" s="88"/>
      <c r="F66" s="426"/>
      <c r="G66" s="702"/>
    </row>
    <row r="67" spans="1:7" s="18" customFormat="1" x14ac:dyDescent="0.25">
      <c r="A67" s="88"/>
      <c r="C67" s="88"/>
      <c r="D67" s="88"/>
      <c r="F67" s="426"/>
      <c r="G67" s="702"/>
    </row>
    <row r="68" spans="1:7" s="18" customFormat="1" x14ac:dyDescent="0.25">
      <c r="A68" s="88"/>
      <c r="C68" s="88"/>
      <c r="D68" s="88"/>
      <c r="F68" s="426"/>
      <c r="G68" s="702"/>
    </row>
    <row r="69" spans="1:7" s="18" customFormat="1" x14ac:dyDescent="0.25">
      <c r="A69" s="88"/>
      <c r="C69" s="88"/>
      <c r="D69" s="88"/>
      <c r="F69" s="426"/>
      <c r="G69" s="702"/>
    </row>
    <row r="70" spans="1:7" s="18" customFormat="1" x14ac:dyDescent="0.25">
      <c r="A70" s="88"/>
      <c r="C70" s="88"/>
      <c r="D70" s="88"/>
      <c r="F70" s="426"/>
      <c r="G70" s="702"/>
    </row>
    <row r="71" spans="1:7" s="18" customFormat="1" x14ac:dyDescent="0.25">
      <c r="A71" s="88"/>
      <c r="C71" s="88"/>
      <c r="D71" s="88"/>
      <c r="F71" s="426"/>
      <c r="G71" s="702"/>
    </row>
    <row r="72" spans="1:7" s="18" customFormat="1" x14ac:dyDescent="0.25">
      <c r="A72" s="88"/>
      <c r="C72" s="88"/>
      <c r="D72" s="88"/>
      <c r="F72" s="426"/>
      <c r="G72" s="702"/>
    </row>
    <row r="73" spans="1:7" s="18" customFormat="1" x14ac:dyDescent="0.25">
      <c r="A73" s="88"/>
      <c r="C73" s="88"/>
      <c r="D73" s="88"/>
      <c r="F73" s="426"/>
      <c r="G73" s="702"/>
    </row>
    <row r="74" spans="1:7" s="18" customFormat="1" x14ac:dyDescent="0.25">
      <c r="A74" s="88"/>
      <c r="C74" s="88"/>
      <c r="D74" s="88"/>
      <c r="F74" s="426"/>
      <c r="G74" s="702"/>
    </row>
    <row r="75" spans="1:7" s="18" customFormat="1" x14ac:dyDescent="0.25">
      <c r="A75" s="88"/>
      <c r="C75" s="88"/>
      <c r="D75" s="88"/>
      <c r="F75" s="426"/>
      <c r="G75" s="702"/>
    </row>
    <row r="76" spans="1:7" s="18" customFormat="1" x14ac:dyDescent="0.25">
      <c r="A76" s="88"/>
      <c r="C76" s="88"/>
      <c r="D76" s="88"/>
      <c r="F76" s="426"/>
      <c r="G76" s="702"/>
    </row>
    <row r="77" spans="1:7" s="18" customFormat="1" x14ac:dyDescent="0.25">
      <c r="A77" s="88"/>
      <c r="C77" s="88"/>
      <c r="D77" s="88"/>
      <c r="F77" s="426"/>
      <c r="G77" s="702"/>
    </row>
    <row r="78" spans="1:7" s="18" customFormat="1" x14ac:dyDescent="0.25">
      <c r="A78" s="88"/>
      <c r="C78" s="88"/>
      <c r="D78" s="88"/>
      <c r="F78" s="426"/>
      <c r="G78" s="702"/>
    </row>
    <row r="79" spans="1:7" s="18" customFormat="1" x14ac:dyDescent="0.25">
      <c r="A79" s="88"/>
      <c r="C79" s="88"/>
      <c r="D79" s="88"/>
      <c r="F79" s="426"/>
      <c r="G79" s="702"/>
    </row>
    <row r="80" spans="1:7" s="18" customFormat="1" x14ac:dyDescent="0.25">
      <c r="A80" s="88"/>
      <c r="C80" s="88"/>
      <c r="D80" s="88"/>
      <c r="F80" s="426"/>
      <c r="G80" s="702"/>
    </row>
    <row r="81" spans="1:7" s="18" customFormat="1" x14ac:dyDescent="0.25">
      <c r="A81" s="88"/>
      <c r="C81" s="88"/>
      <c r="D81" s="88"/>
      <c r="F81" s="426"/>
      <c r="G81" s="702"/>
    </row>
    <row r="82" spans="1:7" s="18" customFormat="1" x14ac:dyDescent="0.25">
      <c r="A82" s="88"/>
      <c r="C82" s="88"/>
      <c r="D82" s="88"/>
      <c r="F82" s="426"/>
      <c r="G82" s="702"/>
    </row>
    <row r="83" spans="1:7" s="18" customFormat="1" x14ac:dyDescent="0.25">
      <c r="A83" s="88"/>
      <c r="C83" s="88"/>
      <c r="D83" s="88"/>
      <c r="F83" s="426"/>
      <c r="G83" s="702"/>
    </row>
    <row r="84" spans="1:7" s="18" customFormat="1" x14ac:dyDescent="0.25">
      <c r="A84" s="88"/>
      <c r="C84" s="88"/>
      <c r="D84" s="88"/>
      <c r="F84" s="426"/>
      <c r="G84" s="702"/>
    </row>
    <row r="85" spans="1:7" s="18" customFormat="1" x14ac:dyDescent="0.25">
      <c r="A85" s="88"/>
      <c r="C85" s="88"/>
      <c r="D85" s="88"/>
      <c r="F85" s="426"/>
      <c r="G85" s="702"/>
    </row>
    <row r="86" spans="1:7" s="18" customFormat="1" x14ac:dyDescent="0.25">
      <c r="A86" s="88"/>
      <c r="C86" s="88"/>
      <c r="D86" s="88"/>
      <c r="F86" s="426"/>
      <c r="G86" s="702"/>
    </row>
    <row r="87" spans="1:7" s="18" customFormat="1" x14ac:dyDescent="0.25">
      <c r="A87" s="88"/>
      <c r="C87" s="88"/>
      <c r="D87" s="88"/>
      <c r="F87" s="426"/>
      <c r="G87" s="702"/>
    </row>
    <row r="88" spans="1:7" s="18" customFormat="1" x14ac:dyDescent="0.25">
      <c r="A88" s="88"/>
      <c r="C88" s="88"/>
      <c r="D88" s="88"/>
      <c r="F88" s="426"/>
      <c r="G88" s="702"/>
    </row>
    <row r="89" spans="1:7" s="18" customFormat="1" x14ac:dyDescent="0.25">
      <c r="A89" s="88"/>
      <c r="C89" s="88"/>
      <c r="D89" s="88"/>
      <c r="F89" s="426"/>
      <c r="G89" s="702"/>
    </row>
    <row r="90" spans="1:7" s="18" customFormat="1" x14ac:dyDescent="0.25">
      <c r="A90" s="88"/>
      <c r="C90" s="88"/>
      <c r="D90" s="88"/>
      <c r="F90" s="426"/>
      <c r="G90" s="702"/>
    </row>
    <row r="91" spans="1:7" s="18" customFormat="1" x14ac:dyDescent="0.25">
      <c r="A91" s="88"/>
      <c r="C91" s="88"/>
      <c r="D91" s="88"/>
      <c r="F91" s="426"/>
      <c r="G91" s="702"/>
    </row>
    <row r="92" spans="1:7" s="18" customFormat="1" x14ac:dyDescent="0.25">
      <c r="A92" s="88"/>
      <c r="C92" s="88"/>
      <c r="D92" s="88"/>
      <c r="F92" s="426"/>
      <c r="G92" s="702"/>
    </row>
    <row r="93" spans="1:7" s="18" customFormat="1" x14ac:dyDescent="0.25">
      <c r="A93" s="88"/>
      <c r="C93" s="88"/>
      <c r="D93" s="88"/>
      <c r="F93" s="426"/>
      <c r="G93" s="702"/>
    </row>
    <row r="94" spans="1:7" s="18" customFormat="1" x14ac:dyDescent="0.25">
      <c r="A94" s="88"/>
      <c r="C94" s="88"/>
      <c r="D94" s="88"/>
      <c r="F94" s="426"/>
      <c r="G94" s="702"/>
    </row>
    <row r="95" spans="1:7" s="18" customFormat="1" x14ac:dyDescent="0.25">
      <c r="A95" s="88"/>
      <c r="C95" s="88"/>
      <c r="D95" s="88"/>
      <c r="F95" s="426"/>
      <c r="G95" s="702"/>
    </row>
    <row r="96" spans="1:7" s="18" customFormat="1" x14ac:dyDescent="0.25">
      <c r="A96" s="88"/>
      <c r="C96" s="88"/>
      <c r="D96" s="88"/>
      <c r="F96" s="426"/>
      <c r="G96" s="702"/>
    </row>
    <row r="97" spans="1:7" s="18" customFormat="1" x14ac:dyDescent="0.25">
      <c r="A97" s="88"/>
      <c r="C97" s="88"/>
      <c r="D97" s="88"/>
      <c r="F97" s="426"/>
      <c r="G97" s="702"/>
    </row>
    <row r="98" spans="1:7" s="18" customFormat="1" x14ac:dyDescent="0.25">
      <c r="A98" s="88"/>
      <c r="C98" s="88"/>
      <c r="D98" s="88"/>
      <c r="F98" s="426"/>
      <c r="G98" s="702"/>
    </row>
    <row r="99" spans="1:7" s="18" customFormat="1" x14ac:dyDescent="0.25">
      <c r="A99" s="88"/>
      <c r="C99" s="88"/>
      <c r="D99" s="88"/>
      <c r="F99" s="426"/>
      <c r="G99" s="702"/>
    </row>
    <row r="100" spans="1:7" s="18" customFormat="1" x14ac:dyDescent="0.25">
      <c r="A100" s="88"/>
      <c r="C100" s="88"/>
      <c r="D100" s="88"/>
      <c r="F100" s="426"/>
      <c r="G100" s="702"/>
    </row>
    <row r="101" spans="1:7" s="18" customFormat="1" x14ac:dyDescent="0.25">
      <c r="A101" s="88"/>
      <c r="C101" s="88"/>
      <c r="D101" s="88"/>
      <c r="F101" s="426"/>
      <c r="G101" s="702"/>
    </row>
    <row r="102" spans="1:7" s="18" customFormat="1" x14ac:dyDescent="0.25">
      <c r="A102" s="88"/>
      <c r="C102" s="88"/>
      <c r="D102" s="88"/>
      <c r="F102" s="426"/>
      <c r="G102" s="702"/>
    </row>
    <row r="103" spans="1:7" s="18" customFormat="1" x14ac:dyDescent="0.25">
      <c r="A103" s="88"/>
      <c r="C103" s="88"/>
      <c r="D103" s="88"/>
      <c r="F103" s="426"/>
      <c r="G103" s="702"/>
    </row>
    <row r="104" spans="1:7" s="18" customFormat="1" x14ac:dyDescent="0.25">
      <c r="A104" s="88"/>
      <c r="C104" s="88"/>
      <c r="D104" s="88"/>
      <c r="F104" s="426"/>
      <c r="G104" s="702"/>
    </row>
    <row r="105" spans="1:7" s="18" customFormat="1" x14ac:dyDescent="0.25">
      <c r="A105" s="88"/>
      <c r="C105" s="88"/>
      <c r="D105" s="88"/>
      <c r="F105" s="426"/>
      <c r="G105" s="702"/>
    </row>
    <row r="106" spans="1:7" s="18" customFormat="1" x14ac:dyDescent="0.25">
      <c r="A106" s="88"/>
      <c r="C106" s="88"/>
      <c r="D106" s="88"/>
      <c r="F106" s="426"/>
      <c r="G106" s="702"/>
    </row>
    <row r="107" spans="1:7" s="18" customFormat="1" x14ac:dyDescent="0.25">
      <c r="A107" s="88"/>
      <c r="C107" s="88"/>
      <c r="D107" s="88"/>
      <c r="F107" s="426"/>
      <c r="G107" s="702"/>
    </row>
    <row r="108" spans="1:7" s="18" customFormat="1" x14ac:dyDescent="0.25">
      <c r="A108" s="88"/>
      <c r="C108" s="88"/>
      <c r="D108" s="88"/>
      <c r="F108" s="426"/>
      <c r="G108" s="702"/>
    </row>
    <row r="109" spans="1:7" s="18" customFormat="1" x14ac:dyDescent="0.25">
      <c r="A109" s="88"/>
      <c r="C109" s="88"/>
      <c r="D109" s="88"/>
      <c r="F109" s="426"/>
      <c r="G109" s="702"/>
    </row>
    <row r="110" spans="1:7" s="18" customFormat="1" x14ac:dyDescent="0.25">
      <c r="A110" s="88"/>
      <c r="C110" s="88"/>
      <c r="D110" s="88"/>
      <c r="F110" s="426"/>
      <c r="G110" s="702"/>
    </row>
    <row r="111" spans="1:7" s="18" customFormat="1" x14ac:dyDescent="0.25">
      <c r="A111" s="88"/>
      <c r="C111" s="88"/>
      <c r="D111" s="88"/>
      <c r="F111" s="426"/>
      <c r="G111" s="702"/>
    </row>
    <row r="112" spans="1:7" s="18" customFormat="1" x14ac:dyDescent="0.25">
      <c r="A112" s="88"/>
      <c r="C112" s="88"/>
      <c r="D112" s="88"/>
      <c r="F112" s="426"/>
      <c r="G112" s="702"/>
    </row>
    <row r="113" spans="1:7" s="18" customFormat="1" x14ac:dyDescent="0.25">
      <c r="A113" s="88"/>
      <c r="C113" s="88"/>
      <c r="D113" s="88"/>
      <c r="F113" s="426"/>
      <c r="G113" s="702"/>
    </row>
    <row r="114" spans="1:7" s="18" customFormat="1" x14ac:dyDescent="0.25">
      <c r="A114" s="88"/>
      <c r="C114" s="88"/>
      <c r="D114" s="88"/>
      <c r="F114" s="426"/>
      <c r="G114" s="702"/>
    </row>
    <row r="115" spans="1:7" s="18" customFormat="1" x14ac:dyDescent="0.25">
      <c r="A115" s="88"/>
      <c r="C115" s="88"/>
      <c r="D115" s="88"/>
      <c r="F115" s="426"/>
      <c r="G115" s="702"/>
    </row>
    <row r="116" spans="1:7" s="18" customFormat="1" x14ac:dyDescent="0.25">
      <c r="A116" s="88"/>
      <c r="C116" s="88"/>
      <c r="D116" s="88"/>
      <c r="F116" s="426"/>
      <c r="G116" s="702"/>
    </row>
    <row r="117" spans="1:7" s="18" customFormat="1" x14ac:dyDescent="0.25">
      <c r="A117" s="88"/>
      <c r="C117" s="88"/>
      <c r="D117" s="88"/>
      <c r="F117" s="426"/>
      <c r="G117" s="702"/>
    </row>
    <row r="118" spans="1:7" s="18" customFormat="1" x14ac:dyDescent="0.25">
      <c r="A118" s="88"/>
      <c r="C118" s="88"/>
      <c r="D118" s="88"/>
      <c r="F118" s="426"/>
      <c r="G118" s="702"/>
    </row>
    <row r="119" spans="1:7" s="18" customFormat="1" x14ac:dyDescent="0.25">
      <c r="A119" s="88"/>
      <c r="C119" s="88"/>
      <c r="D119" s="88"/>
      <c r="F119" s="426"/>
      <c r="G119" s="702"/>
    </row>
    <row r="120" spans="1:7" s="18" customFormat="1" x14ac:dyDescent="0.25">
      <c r="A120" s="88"/>
      <c r="C120" s="88"/>
      <c r="D120" s="88"/>
      <c r="F120" s="426"/>
      <c r="G120" s="702"/>
    </row>
    <row r="121" spans="1:7" s="18" customFormat="1" x14ac:dyDescent="0.25">
      <c r="A121" s="88"/>
      <c r="C121" s="88"/>
      <c r="D121" s="88"/>
      <c r="F121" s="426"/>
      <c r="G121" s="702"/>
    </row>
    <row r="122" spans="1:7" s="18" customFormat="1" x14ac:dyDescent="0.25">
      <c r="A122" s="88"/>
      <c r="C122" s="88"/>
      <c r="D122" s="88"/>
      <c r="F122" s="426"/>
      <c r="G122" s="702"/>
    </row>
    <row r="123" spans="1:7" s="18" customFormat="1" x14ac:dyDescent="0.25">
      <c r="A123" s="88"/>
      <c r="C123" s="88"/>
      <c r="D123" s="88"/>
      <c r="F123" s="426"/>
      <c r="G123" s="702"/>
    </row>
    <row r="124" spans="1:7" s="18" customFormat="1" x14ac:dyDescent="0.25">
      <c r="A124" s="88"/>
      <c r="C124" s="88"/>
      <c r="D124" s="88"/>
      <c r="F124" s="426"/>
      <c r="G124" s="702"/>
    </row>
    <row r="125" spans="1:7" s="18" customFormat="1" x14ac:dyDescent="0.25">
      <c r="A125" s="88"/>
      <c r="C125" s="88"/>
      <c r="D125" s="88"/>
      <c r="F125" s="426"/>
      <c r="G125" s="702"/>
    </row>
    <row r="126" spans="1:7" s="18" customFormat="1" x14ac:dyDescent="0.25">
      <c r="A126" s="88"/>
      <c r="C126" s="88"/>
      <c r="D126" s="88"/>
      <c r="F126" s="426"/>
      <c r="G126" s="702"/>
    </row>
    <row r="127" spans="1:7" s="18" customFormat="1" x14ac:dyDescent="0.25">
      <c r="A127" s="88"/>
      <c r="C127" s="88"/>
      <c r="D127" s="88"/>
      <c r="F127" s="426"/>
      <c r="G127" s="702"/>
    </row>
    <row r="128" spans="1:7" s="18" customFormat="1" x14ac:dyDescent="0.25">
      <c r="A128" s="88"/>
      <c r="C128" s="88"/>
      <c r="D128" s="88"/>
      <c r="F128" s="426"/>
      <c r="G128" s="702"/>
    </row>
    <row r="129" spans="1:7" s="18" customFormat="1" x14ac:dyDescent="0.25">
      <c r="A129" s="88"/>
      <c r="C129" s="88"/>
      <c r="D129" s="88"/>
      <c r="F129" s="426"/>
      <c r="G129" s="702"/>
    </row>
    <row r="130" spans="1:7" s="18" customFormat="1" x14ac:dyDescent="0.25">
      <c r="A130" s="88"/>
      <c r="C130" s="88"/>
      <c r="D130" s="88"/>
      <c r="F130" s="426"/>
      <c r="G130" s="702"/>
    </row>
    <row r="131" spans="1:7" s="18" customFormat="1" x14ac:dyDescent="0.25">
      <c r="A131" s="88"/>
      <c r="C131" s="88"/>
      <c r="D131" s="88"/>
      <c r="F131" s="426"/>
      <c r="G131" s="702"/>
    </row>
    <row r="132" spans="1:7" s="18" customFormat="1" x14ac:dyDescent="0.25">
      <c r="A132" s="88"/>
      <c r="C132" s="88"/>
      <c r="D132" s="88"/>
      <c r="F132" s="426"/>
      <c r="G132" s="702"/>
    </row>
    <row r="133" spans="1:7" s="18" customFormat="1" x14ac:dyDescent="0.25">
      <c r="A133" s="88"/>
      <c r="C133" s="88"/>
      <c r="D133" s="88"/>
      <c r="F133" s="426"/>
      <c r="G133" s="702"/>
    </row>
    <row r="134" spans="1:7" s="18" customFormat="1" x14ac:dyDescent="0.25">
      <c r="A134" s="88"/>
      <c r="C134" s="88"/>
      <c r="D134" s="88"/>
      <c r="F134" s="426"/>
      <c r="G134" s="702"/>
    </row>
    <row r="135" spans="1:7" s="18" customFormat="1" x14ac:dyDescent="0.25">
      <c r="A135" s="88"/>
      <c r="C135" s="88"/>
      <c r="D135" s="88"/>
      <c r="F135" s="426"/>
      <c r="G135" s="702"/>
    </row>
    <row r="136" spans="1:7" s="18" customFormat="1" x14ac:dyDescent="0.25">
      <c r="A136" s="88"/>
      <c r="C136" s="88"/>
      <c r="D136" s="88"/>
      <c r="F136" s="426"/>
      <c r="G136" s="702"/>
    </row>
    <row r="137" spans="1:7" s="18" customFormat="1" x14ac:dyDescent="0.25">
      <c r="A137" s="88"/>
      <c r="C137" s="88"/>
      <c r="D137" s="88"/>
      <c r="F137" s="426"/>
      <c r="G137" s="702"/>
    </row>
    <row r="138" spans="1:7" s="18" customFormat="1" x14ac:dyDescent="0.25">
      <c r="A138" s="88"/>
      <c r="C138" s="88"/>
      <c r="D138" s="88"/>
      <c r="F138" s="426"/>
      <c r="G138" s="702"/>
    </row>
    <row r="139" spans="1:7" s="18" customFormat="1" x14ac:dyDescent="0.25">
      <c r="A139" s="88"/>
      <c r="C139" s="88"/>
      <c r="D139" s="88"/>
      <c r="F139" s="426"/>
      <c r="G139" s="702"/>
    </row>
    <row r="140" spans="1:7" s="18" customFormat="1" x14ac:dyDescent="0.25">
      <c r="A140" s="88"/>
      <c r="C140" s="88"/>
      <c r="D140" s="88"/>
      <c r="F140" s="426"/>
      <c r="G140" s="702"/>
    </row>
    <row r="141" spans="1:7" s="18" customFormat="1" x14ac:dyDescent="0.25">
      <c r="A141" s="88"/>
      <c r="C141" s="88"/>
      <c r="D141" s="88"/>
      <c r="F141" s="426"/>
      <c r="G141" s="702"/>
    </row>
    <row r="142" spans="1:7" s="18" customFormat="1" x14ac:dyDescent="0.25">
      <c r="A142" s="88"/>
      <c r="C142" s="88"/>
      <c r="D142" s="88"/>
      <c r="F142" s="426"/>
      <c r="G142" s="702"/>
    </row>
    <row r="143" spans="1:7" s="18" customFormat="1" x14ac:dyDescent="0.25">
      <c r="A143" s="88"/>
      <c r="C143" s="88"/>
      <c r="D143" s="88"/>
      <c r="F143" s="426"/>
      <c r="G143" s="702"/>
    </row>
    <row r="144" spans="1:7" s="18" customFormat="1" x14ac:dyDescent="0.25">
      <c r="A144" s="88"/>
      <c r="C144" s="88"/>
      <c r="D144" s="88"/>
      <c r="F144" s="426"/>
      <c r="G144" s="702"/>
    </row>
    <row r="145" spans="1:7" s="18" customFormat="1" x14ac:dyDescent="0.25">
      <c r="A145" s="88"/>
      <c r="C145" s="88"/>
      <c r="D145" s="88"/>
      <c r="F145" s="426"/>
      <c r="G145" s="702"/>
    </row>
    <row r="146" spans="1:7" s="18" customFormat="1" x14ac:dyDescent="0.25">
      <c r="A146" s="88"/>
      <c r="C146" s="88"/>
      <c r="D146" s="88"/>
      <c r="F146" s="426"/>
      <c r="G146" s="702"/>
    </row>
    <row r="147" spans="1:7" s="18" customFormat="1" x14ac:dyDescent="0.25">
      <c r="A147" s="88"/>
      <c r="C147" s="88"/>
      <c r="D147" s="88"/>
      <c r="F147" s="426"/>
      <c r="G147" s="702"/>
    </row>
    <row r="148" spans="1:7" s="18" customFormat="1" x14ac:dyDescent="0.25">
      <c r="A148" s="88"/>
      <c r="C148" s="88"/>
      <c r="D148" s="88"/>
      <c r="F148" s="426"/>
      <c r="G148" s="702"/>
    </row>
    <row r="149" spans="1:7" s="18" customFormat="1" x14ac:dyDescent="0.25">
      <c r="A149" s="88"/>
      <c r="C149" s="88"/>
      <c r="D149" s="88"/>
      <c r="F149" s="426"/>
      <c r="G149" s="702"/>
    </row>
    <row r="150" spans="1:7" s="18" customFormat="1" x14ac:dyDescent="0.25">
      <c r="A150" s="88"/>
      <c r="C150" s="88"/>
      <c r="D150" s="88"/>
      <c r="F150" s="426"/>
      <c r="G150" s="702"/>
    </row>
    <row r="151" spans="1:7" s="18" customFormat="1" x14ac:dyDescent="0.25">
      <c r="A151" s="88"/>
      <c r="C151" s="88"/>
      <c r="D151" s="88"/>
      <c r="F151" s="426"/>
      <c r="G151" s="702"/>
    </row>
    <row r="152" spans="1:7" s="18" customFormat="1" x14ac:dyDescent="0.25">
      <c r="A152" s="88"/>
      <c r="C152" s="88"/>
      <c r="D152" s="88"/>
      <c r="F152" s="426"/>
      <c r="G152" s="702"/>
    </row>
    <row r="153" spans="1:7" s="18" customFormat="1" x14ac:dyDescent="0.25">
      <c r="A153" s="88"/>
      <c r="C153" s="88"/>
      <c r="D153" s="88"/>
      <c r="F153" s="426"/>
      <c r="G153" s="702"/>
    </row>
    <row r="154" spans="1:7" s="18" customFormat="1" x14ac:dyDescent="0.25">
      <c r="A154" s="88"/>
      <c r="C154" s="88"/>
      <c r="D154" s="88"/>
      <c r="F154" s="426"/>
      <c r="G154" s="702"/>
    </row>
    <row r="155" spans="1:7" s="18" customFormat="1" x14ac:dyDescent="0.25">
      <c r="A155" s="88"/>
      <c r="C155" s="88"/>
      <c r="D155" s="88"/>
      <c r="F155" s="426"/>
      <c r="G155" s="702"/>
    </row>
    <row r="156" spans="1:7" s="18" customFormat="1" x14ac:dyDescent="0.25">
      <c r="A156" s="88"/>
      <c r="C156" s="88"/>
      <c r="D156" s="88"/>
      <c r="F156" s="426"/>
      <c r="G156" s="702"/>
    </row>
    <row r="157" spans="1:7" s="18" customFormat="1" x14ac:dyDescent="0.25">
      <c r="A157" s="88"/>
      <c r="C157" s="88"/>
      <c r="D157" s="88"/>
      <c r="F157" s="426"/>
      <c r="G157" s="702"/>
    </row>
    <row r="158" spans="1:7" s="18" customFormat="1" x14ac:dyDescent="0.25">
      <c r="A158" s="88"/>
      <c r="C158" s="88"/>
      <c r="D158" s="88"/>
      <c r="F158" s="426"/>
      <c r="G158" s="702"/>
    </row>
    <row r="159" spans="1:7" s="18" customFormat="1" x14ac:dyDescent="0.25">
      <c r="A159" s="88"/>
      <c r="C159" s="88"/>
      <c r="D159" s="88"/>
      <c r="F159" s="426"/>
      <c r="G159" s="702"/>
    </row>
    <row r="160" spans="1:7" s="18" customFormat="1" x14ac:dyDescent="0.25">
      <c r="A160" s="88"/>
      <c r="C160" s="88"/>
      <c r="D160" s="88"/>
      <c r="F160" s="426"/>
      <c r="G160" s="702"/>
    </row>
    <row r="161" spans="1:7" s="18" customFormat="1" x14ac:dyDescent="0.25">
      <c r="A161" s="88"/>
      <c r="C161" s="88"/>
      <c r="D161" s="88"/>
      <c r="F161" s="426"/>
      <c r="G161" s="702"/>
    </row>
    <row r="162" spans="1:7" s="18" customFormat="1" x14ac:dyDescent="0.25">
      <c r="A162" s="88"/>
      <c r="C162" s="88"/>
      <c r="D162" s="88"/>
      <c r="F162" s="426"/>
      <c r="G162" s="702"/>
    </row>
    <row r="163" spans="1:7" s="18" customFormat="1" x14ac:dyDescent="0.25">
      <c r="A163" s="88"/>
      <c r="C163" s="88"/>
      <c r="D163" s="88"/>
      <c r="F163" s="426"/>
      <c r="G163" s="702"/>
    </row>
    <row r="164" spans="1:7" s="18" customFormat="1" x14ac:dyDescent="0.25">
      <c r="A164" s="88"/>
      <c r="C164" s="88"/>
      <c r="D164" s="88"/>
      <c r="F164" s="426"/>
      <c r="G164" s="702"/>
    </row>
    <row r="165" spans="1:7" s="18" customFormat="1" x14ac:dyDescent="0.25">
      <c r="A165" s="88"/>
      <c r="C165" s="88"/>
      <c r="D165" s="88"/>
      <c r="F165" s="426"/>
      <c r="G165" s="702"/>
    </row>
    <row r="166" spans="1:7" s="18" customFormat="1" x14ac:dyDescent="0.25">
      <c r="A166" s="88"/>
      <c r="C166" s="88"/>
      <c r="D166" s="88"/>
      <c r="F166" s="426"/>
      <c r="G166" s="702"/>
    </row>
    <row r="167" spans="1:7" s="18" customFormat="1" x14ac:dyDescent="0.25">
      <c r="A167" s="88"/>
      <c r="C167" s="88"/>
      <c r="D167" s="88"/>
      <c r="F167" s="426"/>
      <c r="G167" s="702"/>
    </row>
    <row r="168" spans="1:7" s="18" customFormat="1" x14ac:dyDescent="0.25">
      <c r="A168" s="88"/>
      <c r="C168" s="88"/>
      <c r="D168" s="88"/>
      <c r="F168" s="426"/>
      <c r="G168" s="702"/>
    </row>
    <row r="169" spans="1:7" s="18" customFormat="1" x14ac:dyDescent="0.25">
      <c r="A169" s="88"/>
      <c r="C169" s="88"/>
      <c r="D169" s="88"/>
      <c r="F169" s="426"/>
      <c r="G169" s="702"/>
    </row>
    <row r="170" spans="1:7" s="18" customFormat="1" x14ac:dyDescent="0.25">
      <c r="A170" s="88"/>
      <c r="C170" s="88"/>
      <c r="D170" s="88"/>
      <c r="F170" s="426"/>
      <c r="G170" s="702"/>
    </row>
    <row r="171" spans="1:7" s="18" customFormat="1" x14ac:dyDescent="0.25">
      <c r="A171" s="88"/>
      <c r="C171" s="88"/>
      <c r="D171" s="88"/>
      <c r="F171" s="426"/>
      <c r="G171" s="702"/>
    </row>
    <row r="172" spans="1:7" s="18" customFormat="1" x14ac:dyDescent="0.25">
      <c r="A172" s="88"/>
      <c r="C172" s="88"/>
      <c r="D172" s="88"/>
      <c r="F172" s="426"/>
      <c r="G172" s="702"/>
    </row>
    <row r="173" spans="1:7" s="18" customFormat="1" x14ac:dyDescent="0.25">
      <c r="A173" s="88"/>
      <c r="C173" s="88"/>
      <c r="D173" s="88"/>
      <c r="F173" s="426"/>
      <c r="G173" s="702"/>
    </row>
    <row r="174" spans="1:7" s="18" customFormat="1" x14ac:dyDescent="0.25">
      <c r="A174" s="88"/>
      <c r="C174" s="88"/>
      <c r="D174" s="88"/>
      <c r="F174" s="426"/>
      <c r="G174" s="702"/>
    </row>
    <row r="175" spans="1:7" s="18" customFormat="1" x14ac:dyDescent="0.25">
      <c r="A175" s="88"/>
      <c r="C175" s="88"/>
      <c r="D175" s="88"/>
      <c r="F175" s="426"/>
      <c r="G175" s="702"/>
    </row>
    <row r="176" spans="1:7" s="18" customFormat="1" x14ac:dyDescent="0.25">
      <c r="A176" s="88"/>
      <c r="C176" s="88"/>
      <c r="D176" s="88"/>
      <c r="F176" s="426"/>
      <c r="G176" s="702"/>
    </row>
    <row r="177" spans="1:7" s="18" customFormat="1" x14ac:dyDescent="0.25">
      <c r="A177" s="88"/>
      <c r="C177" s="88"/>
      <c r="D177" s="88"/>
      <c r="F177" s="426"/>
      <c r="G177" s="702"/>
    </row>
    <row r="178" spans="1:7" s="18" customFormat="1" x14ac:dyDescent="0.25">
      <c r="A178" s="88"/>
      <c r="C178" s="88"/>
      <c r="D178" s="88"/>
      <c r="F178" s="426"/>
      <c r="G178" s="702"/>
    </row>
    <row r="179" spans="1:7" s="18" customFormat="1" x14ac:dyDescent="0.25">
      <c r="A179" s="88"/>
      <c r="C179" s="88"/>
      <c r="D179" s="88"/>
      <c r="F179" s="426"/>
      <c r="G179" s="702"/>
    </row>
    <row r="180" spans="1:7" s="18" customFormat="1" x14ac:dyDescent="0.25">
      <c r="A180" s="88"/>
      <c r="C180" s="88"/>
      <c r="D180" s="88"/>
      <c r="F180" s="426"/>
      <c r="G180" s="702"/>
    </row>
    <row r="181" spans="1:7" s="18" customFormat="1" x14ac:dyDescent="0.25">
      <c r="A181" s="88"/>
      <c r="C181" s="88"/>
      <c r="D181" s="88"/>
      <c r="F181" s="426"/>
      <c r="G181" s="702"/>
    </row>
    <row r="182" spans="1:7" s="18" customFormat="1" x14ac:dyDescent="0.25">
      <c r="A182" s="88"/>
      <c r="C182" s="88"/>
      <c r="D182" s="88"/>
      <c r="F182" s="426"/>
      <c r="G182" s="702"/>
    </row>
    <row r="183" spans="1:7" s="18" customFormat="1" x14ac:dyDescent="0.25">
      <c r="A183" s="88"/>
      <c r="C183" s="88"/>
      <c r="D183" s="88"/>
      <c r="F183" s="426"/>
      <c r="G183" s="702"/>
    </row>
    <row r="184" spans="1:7" s="18" customFormat="1" x14ac:dyDescent="0.25">
      <c r="A184" s="88"/>
      <c r="C184" s="88"/>
      <c r="D184" s="88"/>
      <c r="F184" s="426"/>
      <c r="G184" s="702"/>
    </row>
    <row r="185" spans="1:7" s="18" customFormat="1" x14ac:dyDescent="0.25">
      <c r="A185" s="88"/>
      <c r="C185" s="88"/>
      <c r="D185" s="88"/>
      <c r="F185" s="426"/>
      <c r="G185" s="702"/>
    </row>
    <row r="186" spans="1:7" s="18" customFormat="1" x14ac:dyDescent="0.25">
      <c r="A186" s="88"/>
      <c r="C186" s="88"/>
      <c r="D186" s="88"/>
      <c r="F186" s="426"/>
      <c r="G186" s="702"/>
    </row>
    <row r="187" spans="1:7" s="18" customFormat="1" x14ac:dyDescent="0.25">
      <c r="A187" s="88"/>
      <c r="C187" s="88"/>
      <c r="D187" s="88"/>
      <c r="F187" s="426"/>
      <c r="G187" s="702"/>
    </row>
    <row r="188" spans="1:7" s="18" customFormat="1" x14ac:dyDescent="0.25">
      <c r="A188" s="88"/>
      <c r="C188" s="88"/>
      <c r="D188" s="88"/>
      <c r="F188" s="426"/>
      <c r="G188" s="702"/>
    </row>
    <row r="189" spans="1:7" s="18" customFormat="1" x14ac:dyDescent="0.25">
      <c r="A189" s="88"/>
      <c r="C189" s="88"/>
      <c r="D189" s="88"/>
      <c r="F189" s="426"/>
      <c r="G189" s="702"/>
    </row>
    <row r="190" spans="1:7" s="18" customFormat="1" x14ac:dyDescent="0.25">
      <c r="A190" s="88"/>
      <c r="C190" s="88"/>
      <c r="D190" s="88"/>
      <c r="F190" s="426"/>
      <c r="G190" s="702"/>
    </row>
    <row r="191" spans="1:7" s="18" customFormat="1" x14ac:dyDescent="0.25">
      <c r="A191" s="88"/>
      <c r="C191" s="88"/>
      <c r="D191" s="88"/>
      <c r="F191" s="426"/>
      <c r="G191" s="702"/>
    </row>
    <row r="192" spans="1:7" s="18" customFormat="1" x14ac:dyDescent="0.25">
      <c r="A192" s="88"/>
      <c r="C192" s="88"/>
      <c r="D192" s="88"/>
      <c r="F192" s="426"/>
      <c r="G192" s="702"/>
    </row>
    <row r="193" spans="1:7" s="18" customFormat="1" x14ac:dyDescent="0.25">
      <c r="A193" s="88"/>
      <c r="C193" s="88"/>
      <c r="D193" s="88"/>
      <c r="F193" s="426"/>
      <c r="G193" s="702"/>
    </row>
    <row r="194" spans="1:7" s="18" customFormat="1" x14ac:dyDescent="0.25">
      <c r="A194" s="88"/>
      <c r="C194" s="88"/>
      <c r="D194" s="88"/>
      <c r="F194" s="426"/>
      <c r="G194" s="702"/>
    </row>
    <row r="195" spans="1:7" s="18" customFormat="1" x14ac:dyDescent="0.25">
      <c r="A195" s="88"/>
      <c r="C195" s="88"/>
      <c r="D195" s="88"/>
      <c r="F195" s="426"/>
      <c r="G195" s="702"/>
    </row>
    <row r="196" spans="1:7" s="18" customFormat="1" x14ac:dyDescent="0.25">
      <c r="A196" s="88"/>
      <c r="C196" s="88"/>
      <c r="D196" s="88"/>
      <c r="F196" s="426"/>
      <c r="G196" s="702"/>
    </row>
    <row r="197" spans="1:7" s="18" customFormat="1" x14ac:dyDescent="0.25">
      <c r="A197" s="88"/>
      <c r="C197" s="88"/>
      <c r="D197" s="88"/>
      <c r="F197" s="426"/>
      <c r="G197" s="702"/>
    </row>
    <row r="198" spans="1:7" s="18" customFormat="1" x14ac:dyDescent="0.25">
      <c r="A198" s="88"/>
      <c r="C198" s="88"/>
      <c r="D198" s="88"/>
      <c r="F198" s="426"/>
      <c r="G198" s="702"/>
    </row>
    <row r="199" spans="1:7" s="18" customFormat="1" x14ac:dyDescent="0.25">
      <c r="A199" s="88"/>
      <c r="C199" s="88"/>
      <c r="D199" s="88"/>
      <c r="F199" s="426"/>
      <c r="G199" s="702"/>
    </row>
    <row r="200" spans="1:7" s="18" customFormat="1" x14ac:dyDescent="0.25">
      <c r="A200" s="88"/>
      <c r="C200" s="88"/>
      <c r="D200" s="88"/>
      <c r="F200" s="426"/>
      <c r="G200" s="702"/>
    </row>
    <row r="201" spans="1:7" s="18" customFormat="1" x14ac:dyDescent="0.25">
      <c r="A201" s="88"/>
      <c r="C201" s="88"/>
      <c r="D201" s="88"/>
      <c r="F201" s="426"/>
      <c r="G201" s="702"/>
    </row>
    <row r="202" spans="1:7" s="18" customFormat="1" x14ac:dyDescent="0.25">
      <c r="A202" s="88"/>
      <c r="C202" s="88"/>
      <c r="D202" s="88"/>
      <c r="F202" s="426"/>
      <c r="G202" s="702"/>
    </row>
    <row r="203" spans="1:7" s="18" customFormat="1" x14ac:dyDescent="0.25">
      <c r="A203" s="88"/>
      <c r="C203" s="88"/>
      <c r="D203" s="88"/>
      <c r="F203" s="426"/>
      <c r="G203" s="702"/>
    </row>
    <row r="204" spans="1:7" s="18" customFormat="1" x14ac:dyDescent="0.25">
      <c r="A204" s="88"/>
      <c r="C204" s="88"/>
      <c r="D204" s="88"/>
      <c r="F204" s="426"/>
      <c r="G204" s="702"/>
    </row>
    <row r="205" spans="1:7" s="18" customFormat="1" x14ac:dyDescent="0.25">
      <c r="A205" s="88"/>
      <c r="C205" s="88"/>
      <c r="D205" s="88"/>
      <c r="F205" s="426"/>
      <c r="G205" s="702"/>
    </row>
    <row r="206" spans="1:7" s="18" customFormat="1" x14ac:dyDescent="0.25">
      <c r="A206" s="88"/>
      <c r="C206" s="88"/>
      <c r="D206" s="88"/>
      <c r="F206" s="426"/>
      <c r="G206" s="702"/>
    </row>
    <row r="207" spans="1:7" s="18" customFormat="1" x14ac:dyDescent="0.25">
      <c r="A207" s="88"/>
      <c r="C207" s="88"/>
      <c r="D207" s="88"/>
      <c r="F207" s="426"/>
      <c r="G207" s="702"/>
    </row>
    <row r="208" spans="1:7" s="18" customFormat="1" x14ac:dyDescent="0.25">
      <c r="A208" s="88"/>
      <c r="C208" s="88"/>
      <c r="D208" s="88"/>
      <c r="F208" s="426"/>
      <c r="G208" s="702"/>
    </row>
    <row r="209" spans="1:7" s="18" customFormat="1" x14ac:dyDescent="0.25">
      <c r="A209" s="88"/>
      <c r="C209" s="88"/>
      <c r="D209" s="88"/>
      <c r="F209" s="426"/>
      <c r="G209" s="702"/>
    </row>
    <row r="210" spans="1:7" s="18" customFormat="1" x14ac:dyDescent="0.25">
      <c r="A210" s="88"/>
      <c r="C210" s="88"/>
      <c r="D210" s="88"/>
      <c r="F210" s="426"/>
      <c r="G210" s="702"/>
    </row>
    <row r="211" spans="1:7" s="18" customFormat="1" x14ac:dyDescent="0.25">
      <c r="A211" s="88"/>
      <c r="C211" s="88"/>
      <c r="D211" s="88"/>
      <c r="F211" s="426"/>
      <c r="G211" s="702"/>
    </row>
    <row r="212" spans="1:7" s="18" customFormat="1" x14ac:dyDescent="0.25">
      <c r="A212" s="88"/>
      <c r="C212" s="88"/>
      <c r="D212" s="88"/>
      <c r="F212" s="426"/>
      <c r="G212" s="702"/>
    </row>
    <row r="213" spans="1:7" s="18" customFormat="1" x14ac:dyDescent="0.25">
      <c r="A213" s="88"/>
      <c r="C213" s="88"/>
      <c r="D213" s="88"/>
      <c r="F213" s="426"/>
      <c r="G213" s="702"/>
    </row>
    <row r="214" spans="1:7" s="18" customFormat="1" x14ac:dyDescent="0.25">
      <c r="A214" s="88"/>
      <c r="C214" s="88"/>
      <c r="D214" s="88"/>
      <c r="F214" s="426"/>
      <c r="G214" s="702"/>
    </row>
    <row r="215" spans="1:7" s="18" customFormat="1" x14ac:dyDescent="0.25">
      <c r="A215" s="88"/>
      <c r="C215" s="88"/>
      <c r="D215" s="88"/>
      <c r="F215" s="426"/>
      <c r="G215" s="702"/>
    </row>
    <row r="216" spans="1:7" s="18" customFormat="1" x14ac:dyDescent="0.25">
      <c r="A216" s="88"/>
      <c r="C216" s="88"/>
      <c r="D216" s="88"/>
      <c r="F216" s="426"/>
      <c r="G216" s="702"/>
    </row>
    <row r="217" spans="1:7" s="18" customFormat="1" x14ac:dyDescent="0.25">
      <c r="A217" s="88"/>
      <c r="C217" s="88"/>
      <c r="D217" s="88"/>
      <c r="F217" s="426"/>
      <c r="G217" s="702"/>
    </row>
    <row r="218" spans="1:7" s="18" customFormat="1" x14ac:dyDescent="0.25">
      <c r="A218" s="88"/>
      <c r="C218" s="88"/>
      <c r="D218" s="88"/>
      <c r="F218" s="426"/>
      <c r="G218" s="702"/>
    </row>
    <row r="219" spans="1:7" s="18" customFormat="1" x14ac:dyDescent="0.25">
      <c r="A219" s="88"/>
      <c r="C219" s="88"/>
      <c r="D219" s="88"/>
      <c r="F219" s="426"/>
      <c r="G219" s="702"/>
    </row>
    <row r="220" spans="1:7" s="18" customFormat="1" x14ac:dyDescent="0.25">
      <c r="A220" s="88"/>
      <c r="C220" s="88"/>
      <c r="D220" s="88"/>
      <c r="F220" s="426"/>
      <c r="G220" s="702"/>
    </row>
    <row r="221" spans="1:7" s="18" customFormat="1" x14ac:dyDescent="0.25">
      <c r="A221" s="88"/>
      <c r="C221" s="88"/>
      <c r="D221" s="88"/>
      <c r="F221" s="426"/>
      <c r="G221" s="702"/>
    </row>
    <row r="222" spans="1:7" s="18" customFormat="1" x14ac:dyDescent="0.25">
      <c r="A222" s="88"/>
      <c r="C222" s="88"/>
      <c r="D222" s="88"/>
      <c r="F222" s="426"/>
      <c r="G222" s="702"/>
    </row>
    <row r="223" spans="1:7" s="18" customFormat="1" x14ac:dyDescent="0.25">
      <c r="A223" s="88"/>
      <c r="C223" s="88"/>
      <c r="D223" s="88"/>
      <c r="F223" s="426"/>
      <c r="G223" s="702"/>
    </row>
    <row r="224" spans="1:7" s="18" customFormat="1" x14ac:dyDescent="0.25">
      <c r="A224" s="88"/>
      <c r="C224" s="88"/>
      <c r="D224" s="88"/>
      <c r="F224" s="426"/>
      <c r="G224" s="702"/>
    </row>
    <row r="225" spans="1:17" s="18" customFormat="1" x14ac:dyDescent="0.25">
      <c r="A225" s="88"/>
      <c r="C225" s="88"/>
      <c r="D225" s="88"/>
      <c r="F225" s="426"/>
      <c r="G225" s="702"/>
    </row>
    <row r="226" spans="1:17" s="18" customFormat="1" x14ac:dyDescent="0.25">
      <c r="A226" s="88"/>
      <c r="C226" s="88"/>
      <c r="D226" s="88"/>
      <c r="F226" s="426"/>
      <c r="G226" s="702"/>
    </row>
    <row r="227" spans="1:17" s="18" customFormat="1" x14ac:dyDescent="0.25">
      <c r="A227" s="88"/>
      <c r="C227" s="88"/>
      <c r="D227" s="88"/>
      <c r="F227" s="426"/>
      <c r="G227" s="702"/>
    </row>
    <row r="228" spans="1:17" s="18" customFormat="1" x14ac:dyDescent="0.25">
      <c r="A228" s="88"/>
      <c r="C228" s="88"/>
      <c r="D228" s="88"/>
      <c r="F228" s="426"/>
      <c r="G228" s="702"/>
    </row>
    <row r="229" spans="1:17" s="18" customFormat="1" x14ac:dyDescent="0.25">
      <c r="A229" s="88"/>
      <c r="C229" s="88"/>
      <c r="D229" s="88"/>
      <c r="F229" s="426"/>
      <c r="G229" s="702"/>
    </row>
    <row r="230" spans="1:17" s="18" customFormat="1" x14ac:dyDescent="0.25">
      <c r="A230" s="88"/>
      <c r="C230" s="88"/>
      <c r="D230" s="88"/>
      <c r="F230" s="426"/>
      <c r="G230" s="702"/>
    </row>
    <row r="231" spans="1:17" s="18" customFormat="1" x14ac:dyDescent="0.25">
      <c r="A231" s="88"/>
      <c r="C231" s="88"/>
      <c r="D231" s="88"/>
      <c r="F231" s="426"/>
      <c r="G231" s="702"/>
    </row>
    <row r="232" spans="1:17" s="18" customFormat="1" x14ac:dyDescent="0.25">
      <c r="A232" s="88"/>
      <c r="C232" s="88"/>
      <c r="D232" s="88"/>
      <c r="F232" s="426"/>
      <c r="G232" s="702"/>
    </row>
    <row r="233" spans="1:17" s="18" customFormat="1" x14ac:dyDescent="0.25">
      <c r="A233" s="88"/>
      <c r="C233" s="88"/>
      <c r="D233" s="88"/>
      <c r="F233" s="426"/>
      <c r="G233" s="702"/>
    </row>
    <row r="234" spans="1:17" s="18" customFormat="1" x14ac:dyDescent="0.25">
      <c r="A234" s="88"/>
      <c r="C234" s="88"/>
      <c r="D234" s="88"/>
      <c r="F234" s="426"/>
      <c r="G234" s="702"/>
    </row>
    <row r="235" spans="1:17" s="18" customFormat="1" x14ac:dyDescent="0.25">
      <c r="A235" s="88"/>
      <c r="C235" s="88"/>
      <c r="D235" s="88"/>
      <c r="F235" s="426"/>
      <c r="G235" s="702"/>
    </row>
    <row r="236" spans="1:17" s="18" customFormat="1" x14ac:dyDescent="0.25">
      <c r="A236" s="88"/>
      <c r="C236" s="88"/>
      <c r="D236" s="88"/>
      <c r="F236" s="426"/>
      <c r="G236" s="702"/>
    </row>
    <row r="237" spans="1:17" x14ac:dyDescent="0.25">
      <c r="A237" s="88"/>
      <c r="B237" s="18"/>
      <c r="E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</sheetData>
  <conditionalFormatting sqref="A7:I9">
    <cfRule type="expression" dxfId="6" priority="2">
      <formula>MOD(ROW(),2)=1</formula>
    </cfRule>
  </conditionalFormatting>
  <conditionalFormatting sqref="D9">
    <cfRule type="beginsWith" dxfId="5" priority="1" operator="beginsWith" text="cc">
      <formula>LEFT(D9,LEN("cc"))="cc"</formula>
    </cfRule>
  </conditionalFormatting>
  <conditionalFormatting sqref="N7:N8 C10:I22 A10:A27 B10:B28 C23:G27">
    <cfRule type="expression" dxfId="4" priority="3">
      <formula>MOD(ROW(),2)=1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30FA26"/>
  </sheetPr>
  <dimension ref="A1:K239"/>
  <sheetViews>
    <sheetView showGridLines="0" zoomScale="85" zoomScaleNormal="85" workbookViewId="0">
      <pane ySplit="7" topLeftCell="A8" activePane="bottomLeft" state="frozen"/>
      <selection activeCell="B1" sqref="B1"/>
      <selection pane="bottomLeft" activeCell="E9" sqref="E9"/>
    </sheetView>
  </sheetViews>
  <sheetFormatPr defaultColWidth="9.109375" defaultRowHeight="12.75" customHeight="1" x14ac:dyDescent="0.25"/>
  <cols>
    <col min="1" max="1" width="3.5546875" customWidth="1"/>
    <col min="2" max="2" width="36.109375" customWidth="1"/>
    <col min="3" max="3" width="12.88671875" style="5" customWidth="1"/>
    <col min="4" max="4" width="19.33203125" style="5" customWidth="1"/>
    <col min="5" max="5" width="29.44140625" customWidth="1"/>
    <col min="6" max="6" width="21" customWidth="1"/>
    <col min="7" max="7" width="22.44140625" style="185" customWidth="1"/>
    <col min="8" max="8" width="26.33203125" customWidth="1"/>
    <col min="9" max="10" width="11.6640625" customWidth="1"/>
    <col min="11" max="11" width="28.33203125" customWidth="1"/>
  </cols>
  <sheetData>
    <row r="1" spans="1:11" s="109" customFormat="1" ht="43.5" customHeight="1" x14ac:dyDescent="0.25">
      <c r="B1" s="930" t="s">
        <v>211</v>
      </c>
      <c r="C1" s="931"/>
      <c r="D1" s="931"/>
      <c r="E1" s="970"/>
      <c r="F1" s="934">
        <f>SUMMARY!F38</f>
        <v>3300</v>
      </c>
      <c r="G1" s="972" t="s">
        <v>176</v>
      </c>
      <c r="K1" s="709"/>
    </row>
    <row r="2" spans="1:11" s="18" customFormat="1" ht="15.6" x14ac:dyDescent="0.3">
      <c r="B2" s="385" t="s">
        <v>94</v>
      </c>
      <c r="C2" s="593"/>
      <c r="D2" s="593"/>
      <c r="E2" s="3" t="s">
        <v>177</v>
      </c>
      <c r="F2" s="936">
        <f>SUM(F8:F21)</f>
        <v>1712</v>
      </c>
      <c r="G2" s="1088"/>
      <c r="J2" s="109"/>
    </row>
    <row r="3" spans="1:11" s="18" customFormat="1" ht="24.75" customHeight="1" x14ac:dyDescent="0.25">
      <c r="B3" s="1013"/>
      <c r="C3" s="939"/>
      <c r="D3" s="939"/>
      <c r="E3" s="940" t="s">
        <v>184</v>
      </c>
      <c r="F3" s="1014">
        <f>SUM(F1-F2)</f>
        <v>1588</v>
      </c>
      <c r="G3" s="1088"/>
      <c r="J3" s="109"/>
      <c r="K3" s="1004"/>
    </row>
    <row r="4" spans="1:11" ht="13.2" x14ac:dyDescent="0.25">
      <c r="B4" s="1015"/>
      <c r="E4" s="1106" t="s">
        <v>197</v>
      </c>
      <c r="F4" s="1114">
        <f>SUM(F2-G22)</f>
        <v>1712</v>
      </c>
      <c r="G4" s="1105"/>
      <c r="J4" s="109"/>
      <c r="K4" s="1016"/>
    </row>
    <row r="5" spans="1:11" s="25" customFormat="1" ht="12.75" customHeight="1" x14ac:dyDescent="0.25">
      <c r="B5" s="942" t="s">
        <v>185</v>
      </c>
      <c r="C5" s="943"/>
      <c r="D5" s="943"/>
      <c r="E5" s="943"/>
      <c r="F5" s="943"/>
      <c r="G5" s="975"/>
    </row>
    <row r="6" spans="1:11" s="18" customFormat="1" ht="12" customHeight="1" x14ac:dyDescent="0.25">
      <c r="A6" s="945"/>
      <c r="B6" s="464"/>
      <c r="C6" s="232"/>
      <c r="D6" s="232"/>
      <c r="E6" s="403"/>
      <c r="F6" s="403"/>
      <c r="G6" s="1088"/>
      <c r="H6" s="425"/>
    </row>
    <row r="7" spans="1:11" s="25" customFormat="1" ht="12.75" customHeight="1" x14ac:dyDescent="0.25">
      <c r="A7" s="467"/>
      <c r="B7" s="948" t="s">
        <v>84</v>
      </c>
      <c r="C7" s="436" t="s">
        <v>85</v>
      </c>
      <c r="D7" s="436" t="s">
        <v>180</v>
      </c>
      <c r="E7" s="413" t="s">
        <v>86</v>
      </c>
      <c r="F7" s="436" t="s">
        <v>181</v>
      </c>
      <c r="G7" s="414" t="s">
        <v>198</v>
      </c>
      <c r="H7" s="978" t="s">
        <v>202</v>
      </c>
      <c r="I7" s="950" t="s">
        <v>89</v>
      </c>
    </row>
    <row r="8" spans="1:11" s="18" customFormat="1" ht="12.75" customHeight="1" x14ac:dyDescent="0.3">
      <c r="B8" s="1018" t="s">
        <v>192</v>
      </c>
      <c r="C8" s="642">
        <v>46032</v>
      </c>
      <c r="D8" s="317"/>
      <c r="E8" s="288" t="s">
        <v>266</v>
      </c>
      <c r="F8" s="954">
        <v>1712</v>
      </c>
      <c r="G8" s="998"/>
      <c r="H8" s="1019"/>
      <c r="I8" s="242"/>
      <c r="J8" s="242"/>
    </row>
    <row r="9" spans="1:11" s="18" customFormat="1" ht="12.75" customHeight="1" x14ac:dyDescent="0.3">
      <c r="B9" s="1018"/>
      <c r="C9" s="642"/>
      <c r="D9" s="317"/>
      <c r="E9" s="288"/>
      <c r="F9" s="954"/>
      <c r="G9" s="998"/>
      <c r="H9" s="28"/>
      <c r="I9" s="242"/>
      <c r="J9" s="242"/>
    </row>
    <row r="10" spans="1:11" s="18" customFormat="1" ht="12.75" customHeight="1" x14ac:dyDescent="0.3">
      <c r="B10" s="1018"/>
      <c r="C10" s="642"/>
      <c r="D10" s="317"/>
      <c r="E10" s="288"/>
      <c r="F10" s="954"/>
      <c r="G10" s="998"/>
      <c r="H10" s="1019"/>
      <c r="I10" s="242"/>
      <c r="J10" s="242"/>
    </row>
    <row r="11" spans="1:11" ht="14.4" x14ac:dyDescent="0.3">
      <c r="B11" s="1018"/>
      <c r="C11" s="642"/>
      <c r="D11" s="317"/>
      <c r="E11" s="288"/>
      <c r="F11" s="954"/>
      <c r="G11" s="998"/>
      <c r="H11" s="1019"/>
      <c r="I11" s="243"/>
      <c r="J11" s="243"/>
    </row>
    <row r="12" spans="1:11" s="18" customFormat="1" ht="12.75" customHeight="1" x14ac:dyDescent="0.3">
      <c r="B12" s="1018"/>
      <c r="C12" s="642"/>
      <c r="D12" s="317"/>
      <c r="E12" s="288"/>
      <c r="F12" s="954"/>
      <c r="G12" s="998"/>
      <c r="H12" s="1019"/>
      <c r="I12" s="242"/>
      <c r="J12" s="242"/>
    </row>
    <row r="13" spans="1:11" s="18" customFormat="1" ht="12.75" customHeight="1" x14ac:dyDescent="0.3">
      <c r="B13" s="1018"/>
      <c r="C13" s="642"/>
      <c r="D13" s="317"/>
      <c r="E13" s="288"/>
      <c r="F13" s="954"/>
      <c r="G13" s="998"/>
      <c r="H13" s="1019"/>
      <c r="I13" s="242"/>
      <c r="J13" s="242"/>
    </row>
    <row r="14" spans="1:11" s="18" customFormat="1" ht="12.75" customHeight="1" x14ac:dyDescent="0.3">
      <c r="B14" s="1018"/>
      <c r="C14" s="642"/>
      <c r="D14" s="317"/>
      <c r="E14" s="288"/>
      <c r="F14" s="954"/>
      <c r="G14" s="998"/>
      <c r="H14" s="1243"/>
      <c r="I14" s="242"/>
      <c r="J14" s="242"/>
    </row>
    <row r="15" spans="1:11" s="18" customFormat="1" ht="12.75" customHeight="1" x14ac:dyDescent="0.3">
      <c r="B15" s="1018"/>
      <c r="C15" s="642"/>
      <c r="D15" s="317"/>
      <c r="E15" s="288"/>
      <c r="F15" s="954"/>
      <c r="G15" s="998"/>
      <c r="H15" s="1243"/>
      <c r="I15" s="242"/>
      <c r="J15" s="242"/>
    </row>
    <row r="16" spans="1:11" s="18" customFormat="1" ht="12.75" customHeight="1" x14ac:dyDescent="0.3">
      <c r="B16" s="1018"/>
      <c r="C16" s="642"/>
      <c r="D16" s="317"/>
      <c r="E16" s="288"/>
      <c r="F16" s="954"/>
      <c r="G16" s="998"/>
      <c r="H16" s="1019"/>
      <c r="I16" s="242"/>
      <c r="J16" s="242"/>
    </row>
    <row r="17" spans="1:11" s="18" customFormat="1" ht="12.75" customHeight="1" x14ac:dyDescent="0.3">
      <c r="B17" s="1018"/>
      <c r="C17" s="642"/>
      <c r="D17" s="317"/>
      <c r="E17" s="288"/>
      <c r="F17" s="954"/>
      <c r="G17" s="998"/>
      <c r="H17" s="1019"/>
      <c r="I17" s="242"/>
      <c r="J17" s="242"/>
    </row>
    <row r="18" spans="1:11" s="18" customFormat="1" ht="12.75" customHeight="1" x14ac:dyDescent="0.3">
      <c r="B18" s="1018"/>
      <c r="C18" s="642"/>
      <c r="D18" s="317"/>
      <c r="E18" s="288"/>
      <c r="F18" s="954"/>
      <c r="G18" s="998"/>
      <c r="H18" s="1019"/>
      <c r="I18" s="1020"/>
      <c r="J18" s="242"/>
    </row>
    <row r="19" spans="1:11" s="18" customFormat="1" ht="12.75" customHeight="1" x14ac:dyDescent="0.3">
      <c r="B19" s="1018"/>
      <c r="C19" s="642"/>
      <c r="D19" s="317"/>
      <c r="E19" s="288"/>
      <c r="F19" s="954"/>
      <c r="G19" s="998"/>
      <c r="H19" s="1019"/>
      <c r="I19" s="242"/>
      <c r="J19" s="242"/>
    </row>
    <row r="20" spans="1:11" s="18" customFormat="1" ht="12.75" customHeight="1" x14ac:dyDescent="0.3">
      <c r="B20" s="1018"/>
      <c r="C20" s="642"/>
      <c r="D20" s="317"/>
      <c r="E20" s="288"/>
      <c r="F20" s="954"/>
      <c r="G20" s="998"/>
      <c r="H20" s="1019"/>
      <c r="I20" s="242"/>
      <c r="J20" s="242"/>
    </row>
    <row r="21" spans="1:11" s="18" customFormat="1" ht="12.75" customHeight="1" x14ac:dyDescent="0.3">
      <c r="B21" s="1018"/>
      <c r="C21" s="642"/>
      <c r="D21" s="317"/>
      <c r="E21" s="1164"/>
      <c r="F21" s="954"/>
      <c r="G21" s="998"/>
      <c r="H21" s="1019"/>
      <c r="I21" s="242"/>
      <c r="J21" s="242"/>
    </row>
    <row r="22" spans="1:11" s="18" customFormat="1" ht="12.75" customHeight="1" x14ac:dyDescent="0.3">
      <c r="B22" s="1018"/>
      <c r="C22" s="642"/>
      <c r="D22" s="317"/>
      <c r="E22" s="288"/>
      <c r="F22" s="954"/>
      <c r="G22" s="998"/>
      <c r="H22" s="425"/>
    </row>
    <row r="23" spans="1:11" s="18" customFormat="1" ht="12.75" customHeight="1" x14ac:dyDescent="0.3">
      <c r="B23" s="1018"/>
      <c r="C23" s="642"/>
      <c r="D23" s="317"/>
      <c r="E23" s="288"/>
      <c r="F23" s="954"/>
      <c r="G23" s="998"/>
      <c r="H23" s="425"/>
    </row>
    <row r="24" spans="1:11" s="18" customFormat="1" ht="12.75" customHeight="1" x14ac:dyDescent="0.3">
      <c r="B24" s="1018"/>
      <c r="C24" s="642"/>
      <c r="D24" s="317"/>
      <c r="E24" s="288"/>
      <c r="F24" s="954"/>
      <c r="G24" s="998"/>
      <c r="H24" s="425"/>
    </row>
    <row r="25" spans="1:11" s="18" customFormat="1" ht="12.75" customHeight="1" x14ac:dyDescent="0.3">
      <c r="B25" s="1018"/>
      <c r="C25" s="642"/>
      <c r="D25" s="317"/>
      <c r="E25" s="288"/>
      <c r="F25" s="954"/>
      <c r="G25" s="998"/>
      <c r="H25" s="425"/>
    </row>
    <row r="26" spans="1:11" s="18" customFormat="1" ht="12.75" customHeight="1" x14ac:dyDescent="0.3">
      <c r="B26" s="1018"/>
      <c r="C26" s="642"/>
      <c r="D26" s="317"/>
      <c r="E26" s="288"/>
      <c r="F26" s="954"/>
      <c r="G26" s="998"/>
      <c r="H26" s="425"/>
    </row>
    <row r="27" spans="1:11" s="18" customFormat="1" ht="12.75" customHeight="1" x14ac:dyDescent="0.3">
      <c r="B27" s="1018"/>
      <c r="C27" s="642"/>
      <c r="D27" s="317"/>
      <c r="E27" s="288"/>
      <c r="F27" s="954"/>
      <c r="G27" s="998"/>
      <c r="H27" s="425"/>
    </row>
    <row r="28" spans="1:11" s="18" customFormat="1" ht="12.75" customHeight="1" x14ac:dyDescent="0.3">
      <c r="B28" s="1018"/>
      <c r="C28" s="642"/>
      <c r="D28" s="317"/>
      <c r="E28" s="288"/>
      <c r="F28" s="954"/>
      <c r="G28" s="998"/>
      <c r="H28" s="425"/>
    </row>
    <row r="29" spans="1:11" s="18" customFormat="1" ht="12.75" customHeight="1" x14ac:dyDescent="0.3">
      <c r="B29" s="1018"/>
      <c r="C29" s="642"/>
      <c r="D29" s="317"/>
      <c r="E29" s="288"/>
      <c r="F29" s="954"/>
      <c r="G29" s="998"/>
      <c r="H29" s="425"/>
    </row>
    <row r="30" spans="1:11" s="18" customFormat="1" ht="12.75" customHeight="1" x14ac:dyDescent="0.3">
      <c r="B30" s="1018"/>
      <c r="C30" s="642"/>
      <c r="D30" s="317"/>
      <c r="E30" s="288"/>
      <c r="F30" s="954"/>
      <c r="G30" s="998"/>
      <c r="H30" s="425"/>
    </row>
    <row r="31" spans="1:11" s="25" customFormat="1" ht="12.75" customHeight="1" x14ac:dyDescent="0.3">
      <c r="A31" s="18"/>
      <c r="B31" s="1018"/>
      <c r="C31" s="642"/>
      <c r="D31" s="317"/>
      <c r="E31" s="288"/>
      <c r="F31" s="954"/>
      <c r="G31" s="998"/>
      <c r="H31" s="425"/>
      <c r="I31" s="18"/>
      <c r="J31" s="18"/>
      <c r="K31" s="18"/>
    </row>
    <row r="32" spans="1:11" s="171" customFormat="1" ht="19.5" customHeight="1" x14ac:dyDescent="0.3">
      <c r="A32" s="467"/>
      <c r="B32" s="1018"/>
      <c r="C32" s="642"/>
      <c r="D32" s="317"/>
      <c r="E32" s="288"/>
      <c r="F32" s="954"/>
      <c r="G32" s="998"/>
      <c r="H32" s="950"/>
      <c r="I32" s="18"/>
      <c r="J32" s="25"/>
      <c r="K32" s="25"/>
    </row>
    <row r="33" spans="1:11" s="18" customFormat="1" ht="12.75" customHeight="1" x14ac:dyDescent="0.25">
      <c r="A33" s="171"/>
      <c r="B33" s="171"/>
      <c r="C33" s="654"/>
      <c r="D33" s="654"/>
      <c r="E33" s="171"/>
      <c r="F33" s="171"/>
      <c r="G33" s="657"/>
      <c r="H33" s="658"/>
      <c r="J33" s="171"/>
      <c r="K33" s="171"/>
    </row>
    <row r="34" spans="1:11" s="18" customFormat="1" ht="13.2" x14ac:dyDescent="0.25">
      <c r="C34" s="423"/>
      <c r="D34" s="423"/>
      <c r="E34" s="425"/>
      <c r="F34" s="425"/>
      <c r="G34" s="426"/>
      <c r="H34" s="425"/>
    </row>
    <row r="35" spans="1:11" s="18" customFormat="1" ht="13.2" x14ac:dyDescent="0.25">
      <c r="C35" s="423"/>
      <c r="D35" s="423"/>
      <c r="E35" s="425"/>
      <c r="F35" s="425"/>
      <c r="G35" s="426"/>
      <c r="H35" s="425"/>
    </row>
    <row r="36" spans="1:11" s="18" customFormat="1" ht="13.2" x14ac:dyDescent="0.25">
      <c r="C36" s="423"/>
      <c r="D36" s="423"/>
      <c r="E36" s="425"/>
      <c r="F36" s="425"/>
      <c r="G36" s="426"/>
      <c r="H36" s="425"/>
    </row>
    <row r="37" spans="1:11" s="18" customFormat="1" ht="13.2" x14ac:dyDescent="0.25">
      <c r="B37" s="148"/>
      <c r="C37" s="1021"/>
      <c r="D37" s="1021"/>
      <c r="E37" s="148"/>
      <c r="F37" s="941"/>
      <c r="G37" s="426"/>
      <c r="H37" s="425"/>
    </row>
    <row r="38" spans="1:11" s="18" customFormat="1" ht="13.2" x14ac:dyDescent="0.25">
      <c r="B38" s="148"/>
      <c r="C38" s="1021"/>
      <c r="D38" s="1021"/>
      <c r="E38" s="148"/>
      <c r="F38" s="941"/>
      <c r="G38" s="426"/>
      <c r="H38" s="425"/>
    </row>
    <row r="39" spans="1:11" s="18" customFormat="1" ht="13.2" x14ac:dyDescent="0.25">
      <c r="C39" s="423"/>
      <c r="D39" s="423"/>
      <c r="E39" s="425"/>
      <c r="F39" s="425"/>
      <c r="G39" s="426"/>
      <c r="H39" s="425"/>
    </row>
    <row r="40" spans="1:11" s="18" customFormat="1" ht="13.2" x14ac:dyDescent="0.25">
      <c r="C40" s="423"/>
      <c r="D40" s="423"/>
      <c r="E40" s="425"/>
      <c r="F40" s="425"/>
      <c r="G40" s="426"/>
      <c r="H40" s="425"/>
    </row>
    <row r="41" spans="1:11" s="18" customFormat="1" ht="13.2" x14ac:dyDescent="0.25">
      <c r="C41" s="423"/>
      <c r="D41" s="423"/>
      <c r="E41" s="425"/>
      <c r="F41" s="425"/>
      <c r="G41" s="426"/>
      <c r="H41" s="425"/>
    </row>
    <row r="42" spans="1:11" s="18" customFormat="1" ht="13.2" x14ac:dyDescent="0.25">
      <c r="C42" s="423"/>
      <c r="D42" s="423"/>
      <c r="E42" s="425"/>
      <c r="F42" s="425"/>
      <c r="G42" s="426"/>
      <c r="H42" s="425"/>
    </row>
    <row r="43" spans="1:11" s="18" customFormat="1" ht="13.2" x14ac:dyDescent="0.25">
      <c r="C43" s="423"/>
      <c r="D43" s="423"/>
      <c r="E43" s="425"/>
      <c r="F43" s="425"/>
      <c r="G43" s="426"/>
      <c r="H43" s="425"/>
    </row>
    <row r="44" spans="1:11" s="18" customFormat="1" ht="13.2" x14ac:dyDescent="0.25">
      <c r="C44" s="423"/>
      <c r="D44" s="423"/>
      <c r="E44" s="425"/>
      <c r="F44" s="425"/>
      <c r="G44" s="426"/>
      <c r="H44" s="425"/>
    </row>
    <row r="45" spans="1:11" s="18" customFormat="1" ht="13.2" x14ac:dyDescent="0.25">
      <c r="C45" s="423"/>
      <c r="D45" s="423"/>
      <c r="E45" s="425"/>
      <c r="F45" s="425"/>
      <c r="G45" s="426"/>
      <c r="H45" s="425"/>
    </row>
    <row r="46" spans="1:11" s="18" customFormat="1" ht="13.2" x14ac:dyDescent="0.25">
      <c r="C46" s="423"/>
      <c r="D46" s="423"/>
      <c r="E46" s="425"/>
      <c r="F46" s="425"/>
      <c r="G46" s="426"/>
      <c r="H46" s="425"/>
    </row>
    <row r="47" spans="1:11" s="18" customFormat="1" ht="13.2" x14ac:dyDescent="0.25">
      <c r="C47" s="423"/>
      <c r="D47" s="423"/>
      <c r="E47" s="425"/>
      <c r="F47" s="425"/>
      <c r="G47" s="426"/>
      <c r="H47" s="425"/>
    </row>
    <row r="48" spans="1:11" s="18" customFormat="1" ht="13.2" x14ac:dyDescent="0.25">
      <c r="C48" s="423"/>
      <c r="D48" s="423"/>
      <c r="E48" s="425"/>
      <c r="F48" s="425"/>
      <c r="G48" s="426"/>
      <c r="H48" s="425"/>
    </row>
    <row r="49" spans="3:8" s="18" customFormat="1" ht="13.2" x14ac:dyDescent="0.25">
      <c r="C49" s="423"/>
      <c r="D49" s="423"/>
      <c r="E49" s="425"/>
      <c r="F49" s="425"/>
      <c r="G49" s="426"/>
      <c r="H49" s="425"/>
    </row>
    <row r="50" spans="3:8" s="18" customFormat="1" ht="13.2" x14ac:dyDescent="0.25">
      <c r="C50" s="423"/>
      <c r="D50" s="423"/>
      <c r="E50" s="425"/>
      <c r="F50" s="425"/>
      <c r="G50" s="426"/>
      <c r="H50" s="425"/>
    </row>
    <row r="51" spans="3:8" s="18" customFormat="1" ht="13.2" x14ac:dyDescent="0.25">
      <c r="C51" s="423"/>
      <c r="D51" s="423"/>
      <c r="E51" s="425"/>
      <c r="F51" s="425"/>
      <c r="G51" s="426"/>
      <c r="H51" s="425"/>
    </row>
    <row r="52" spans="3:8" s="18" customFormat="1" ht="13.2" x14ac:dyDescent="0.25">
      <c r="C52" s="423"/>
      <c r="D52" s="423"/>
      <c r="E52" s="425"/>
      <c r="F52" s="425"/>
      <c r="G52" s="426"/>
      <c r="H52" s="425"/>
    </row>
    <row r="53" spans="3:8" s="18" customFormat="1" ht="13.2" x14ac:dyDescent="0.25">
      <c r="C53" s="423"/>
      <c r="D53" s="423"/>
      <c r="E53" s="425"/>
      <c r="F53" s="425"/>
      <c r="G53" s="426"/>
      <c r="H53" s="425"/>
    </row>
    <row r="54" spans="3:8" s="18" customFormat="1" ht="13.2" x14ac:dyDescent="0.25">
      <c r="C54" s="423"/>
      <c r="D54" s="423"/>
      <c r="E54" s="425"/>
      <c r="F54" s="425"/>
      <c r="G54" s="426"/>
      <c r="H54" s="425"/>
    </row>
    <row r="55" spans="3:8" s="18" customFormat="1" ht="13.2" x14ac:dyDescent="0.25">
      <c r="C55" s="423"/>
      <c r="D55" s="423"/>
      <c r="E55" s="425"/>
      <c r="F55" s="425"/>
      <c r="G55" s="426"/>
      <c r="H55" s="425"/>
    </row>
    <row r="56" spans="3:8" s="18" customFormat="1" ht="13.2" x14ac:dyDescent="0.25">
      <c r="C56" s="423"/>
      <c r="D56" s="423"/>
      <c r="E56" s="425"/>
      <c r="F56" s="425"/>
      <c r="G56" s="426"/>
      <c r="H56" s="425"/>
    </row>
    <row r="57" spans="3:8" s="18" customFormat="1" ht="13.2" x14ac:dyDescent="0.25">
      <c r="C57" s="423"/>
      <c r="D57" s="423"/>
      <c r="E57" s="425"/>
      <c r="F57" s="425"/>
      <c r="G57" s="426"/>
      <c r="H57" s="425"/>
    </row>
    <row r="58" spans="3:8" s="18" customFormat="1" ht="13.2" x14ac:dyDescent="0.25">
      <c r="C58" s="423"/>
      <c r="D58" s="423"/>
      <c r="E58" s="425"/>
      <c r="F58" s="425"/>
      <c r="G58" s="426"/>
      <c r="H58" s="425"/>
    </row>
    <row r="59" spans="3:8" s="18" customFormat="1" ht="13.2" x14ac:dyDescent="0.25">
      <c r="C59" s="423"/>
      <c r="D59" s="423"/>
      <c r="E59" s="425"/>
      <c r="F59" s="425"/>
      <c r="G59" s="426"/>
      <c r="H59" s="425"/>
    </row>
    <row r="60" spans="3:8" s="18" customFormat="1" ht="13.2" x14ac:dyDescent="0.25">
      <c r="C60" s="88"/>
      <c r="D60" s="88"/>
      <c r="G60" s="426"/>
    </row>
    <row r="61" spans="3:8" s="18" customFormat="1" ht="13.2" x14ac:dyDescent="0.25">
      <c r="C61" s="88"/>
      <c r="D61" s="88"/>
      <c r="G61" s="426"/>
    </row>
    <row r="62" spans="3:8" s="18" customFormat="1" ht="13.2" x14ac:dyDescent="0.25">
      <c r="C62" s="88"/>
      <c r="D62" s="88"/>
      <c r="G62" s="426"/>
    </row>
    <row r="63" spans="3:8" s="18" customFormat="1" ht="13.2" x14ac:dyDescent="0.25">
      <c r="C63" s="88"/>
      <c r="D63" s="88"/>
      <c r="G63" s="426"/>
    </row>
    <row r="64" spans="3:8" s="18" customFormat="1" ht="13.2" x14ac:dyDescent="0.25">
      <c r="C64" s="88"/>
      <c r="D64" s="88"/>
      <c r="G64" s="426"/>
    </row>
    <row r="65" spans="3:7" s="18" customFormat="1" ht="13.2" x14ac:dyDescent="0.25">
      <c r="C65" s="88"/>
      <c r="D65" s="88"/>
      <c r="G65" s="426"/>
    </row>
    <row r="66" spans="3:7" s="18" customFormat="1" ht="13.2" x14ac:dyDescent="0.25">
      <c r="C66" s="88"/>
      <c r="D66" s="88"/>
      <c r="G66" s="426"/>
    </row>
    <row r="67" spans="3:7" s="18" customFormat="1" ht="13.2" x14ac:dyDescent="0.25">
      <c r="C67" s="88"/>
      <c r="D67" s="88"/>
      <c r="G67" s="426"/>
    </row>
    <row r="68" spans="3:7" s="18" customFormat="1" ht="13.2" x14ac:dyDescent="0.25">
      <c r="C68" s="88"/>
      <c r="D68" s="88"/>
      <c r="G68" s="426"/>
    </row>
    <row r="69" spans="3:7" s="18" customFormat="1" ht="13.2" x14ac:dyDescent="0.25">
      <c r="C69" s="88"/>
      <c r="D69" s="88"/>
      <c r="G69" s="426"/>
    </row>
    <row r="70" spans="3:7" s="18" customFormat="1" ht="13.2" x14ac:dyDescent="0.25">
      <c r="C70" s="88"/>
      <c r="D70" s="88"/>
      <c r="G70" s="426"/>
    </row>
    <row r="71" spans="3:7" s="18" customFormat="1" ht="13.2" x14ac:dyDescent="0.25">
      <c r="C71" s="88"/>
      <c r="D71" s="88"/>
      <c r="G71" s="426"/>
    </row>
    <row r="72" spans="3:7" s="18" customFormat="1" ht="13.2" x14ac:dyDescent="0.25">
      <c r="C72" s="88"/>
      <c r="D72" s="88"/>
      <c r="G72" s="426"/>
    </row>
    <row r="73" spans="3:7" s="18" customFormat="1" ht="13.2" x14ac:dyDescent="0.25">
      <c r="C73" s="88"/>
      <c r="D73" s="88"/>
      <c r="G73" s="426"/>
    </row>
    <row r="74" spans="3:7" s="18" customFormat="1" ht="13.2" x14ac:dyDescent="0.25">
      <c r="C74" s="88"/>
      <c r="D74" s="88"/>
      <c r="G74" s="426"/>
    </row>
    <row r="75" spans="3:7" s="18" customFormat="1" ht="13.2" x14ac:dyDescent="0.25">
      <c r="C75" s="88"/>
      <c r="D75" s="88"/>
      <c r="G75" s="426"/>
    </row>
    <row r="76" spans="3:7" s="18" customFormat="1" ht="13.2" x14ac:dyDescent="0.25">
      <c r="C76" s="88"/>
      <c r="D76" s="88"/>
      <c r="G76" s="426"/>
    </row>
    <row r="77" spans="3:7" s="18" customFormat="1" ht="13.2" x14ac:dyDescent="0.25">
      <c r="C77" s="88"/>
      <c r="D77" s="88"/>
      <c r="G77" s="426"/>
    </row>
    <row r="78" spans="3:7" s="18" customFormat="1" ht="13.2" x14ac:dyDescent="0.25">
      <c r="C78" s="88"/>
      <c r="D78" s="88"/>
      <c r="G78" s="426"/>
    </row>
    <row r="79" spans="3:7" s="18" customFormat="1" ht="13.2" x14ac:dyDescent="0.25">
      <c r="C79" s="88"/>
      <c r="D79" s="88"/>
      <c r="G79" s="426"/>
    </row>
    <row r="80" spans="3:7" s="18" customFormat="1" ht="13.2" x14ac:dyDescent="0.25">
      <c r="C80" s="88"/>
      <c r="D80" s="88"/>
      <c r="G80" s="426"/>
    </row>
    <row r="81" spans="3:7" s="18" customFormat="1" ht="13.2" x14ac:dyDescent="0.25">
      <c r="C81" s="88"/>
      <c r="D81" s="88"/>
      <c r="G81" s="426"/>
    </row>
    <row r="82" spans="3:7" s="18" customFormat="1" ht="13.2" x14ac:dyDescent="0.25">
      <c r="C82" s="88"/>
      <c r="D82" s="88"/>
      <c r="G82" s="426"/>
    </row>
    <row r="83" spans="3:7" s="18" customFormat="1" ht="13.2" x14ac:dyDescent="0.25">
      <c r="C83" s="88"/>
      <c r="D83" s="88"/>
      <c r="G83" s="426"/>
    </row>
    <row r="84" spans="3:7" s="18" customFormat="1" ht="13.2" x14ac:dyDescent="0.25">
      <c r="C84" s="88"/>
      <c r="D84" s="88"/>
      <c r="G84" s="426"/>
    </row>
    <row r="85" spans="3:7" s="18" customFormat="1" ht="13.2" x14ac:dyDescent="0.25">
      <c r="C85" s="88"/>
      <c r="D85" s="88"/>
      <c r="G85" s="426"/>
    </row>
    <row r="86" spans="3:7" s="18" customFormat="1" ht="13.2" x14ac:dyDescent="0.25">
      <c r="C86" s="88"/>
      <c r="D86" s="88"/>
      <c r="G86" s="426"/>
    </row>
    <row r="87" spans="3:7" s="18" customFormat="1" ht="13.2" x14ac:dyDescent="0.25">
      <c r="C87" s="88"/>
      <c r="D87" s="88"/>
      <c r="G87" s="426"/>
    </row>
    <row r="88" spans="3:7" s="18" customFormat="1" ht="13.2" x14ac:dyDescent="0.25">
      <c r="C88" s="88"/>
      <c r="D88" s="88"/>
      <c r="G88" s="426"/>
    </row>
    <row r="89" spans="3:7" s="18" customFormat="1" ht="13.2" x14ac:dyDescent="0.25">
      <c r="C89" s="88"/>
      <c r="D89" s="88"/>
      <c r="G89" s="426"/>
    </row>
    <row r="90" spans="3:7" s="18" customFormat="1" ht="13.2" x14ac:dyDescent="0.25">
      <c r="C90" s="88"/>
      <c r="D90" s="88"/>
      <c r="G90" s="426"/>
    </row>
    <row r="91" spans="3:7" s="18" customFormat="1" ht="13.2" x14ac:dyDescent="0.25">
      <c r="C91" s="88"/>
      <c r="D91" s="88"/>
      <c r="G91" s="426"/>
    </row>
    <row r="92" spans="3:7" s="18" customFormat="1" ht="13.2" x14ac:dyDescent="0.25">
      <c r="C92" s="88"/>
      <c r="D92" s="88"/>
      <c r="G92" s="426"/>
    </row>
    <row r="93" spans="3:7" s="18" customFormat="1" ht="13.2" x14ac:dyDescent="0.25">
      <c r="C93" s="88"/>
      <c r="D93" s="88"/>
      <c r="G93" s="426"/>
    </row>
    <row r="94" spans="3:7" s="18" customFormat="1" ht="13.2" x14ac:dyDescent="0.25">
      <c r="C94" s="88"/>
      <c r="D94" s="88"/>
      <c r="G94" s="426"/>
    </row>
    <row r="95" spans="3:7" s="18" customFormat="1" ht="13.2" x14ac:dyDescent="0.25">
      <c r="C95" s="88"/>
      <c r="D95" s="88"/>
      <c r="G95" s="426"/>
    </row>
    <row r="96" spans="3:7" s="18" customFormat="1" ht="13.2" x14ac:dyDescent="0.25">
      <c r="C96" s="88"/>
      <c r="D96" s="88"/>
      <c r="G96" s="426"/>
    </row>
    <row r="97" spans="3:7" s="18" customFormat="1" ht="13.2" x14ac:dyDescent="0.25">
      <c r="C97" s="88"/>
      <c r="D97" s="88"/>
      <c r="G97" s="426"/>
    </row>
    <row r="98" spans="3:7" s="18" customFormat="1" ht="13.2" x14ac:dyDescent="0.25">
      <c r="C98" s="88"/>
      <c r="D98" s="88"/>
      <c r="G98" s="426"/>
    </row>
    <row r="99" spans="3:7" s="18" customFormat="1" ht="13.2" x14ac:dyDescent="0.25">
      <c r="C99" s="88"/>
      <c r="D99" s="88"/>
      <c r="G99" s="426"/>
    </row>
    <row r="100" spans="3:7" s="18" customFormat="1" ht="13.2" x14ac:dyDescent="0.25">
      <c r="C100" s="88"/>
      <c r="D100" s="88"/>
      <c r="G100" s="426"/>
    </row>
    <row r="101" spans="3:7" s="18" customFormat="1" ht="13.2" x14ac:dyDescent="0.25">
      <c r="C101" s="88"/>
      <c r="D101" s="88"/>
      <c r="G101" s="426"/>
    </row>
    <row r="102" spans="3:7" s="18" customFormat="1" ht="13.2" x14ac:dyDescent="0.25">
      <c r="C102" s="88"/>
      <c r="D102" s="88"/>
      <c r="G102" s="426"/>
    </row>
    <row r="103" spans="3:7" s="18" customFormat="1" ht="13.2" x14ac:dyDescent="0.25">
      <c r="C103" s="88"/>
      <c r="D103" s="88"/>
      <c r="G103" s="426"/>
    </row>
    <row r="104" spans="3:7" s="18" customFormat="1" ht="13.2" x14ac:dyDescent="0.25">
      <c r="C104" s="88"/>
      <c r="D104" s="88"/>
      <c r="G104" s="426"/>
    </row>
    <row r="105" spans="3:7" s="18" customFormat="1" ht="13.2" x14ac:dyDescent="0.25">
      <c r="C105" s="88"/>
      <c r="D105" s="88"/>
      <c r="G105" s="426"/>
    </row>
    <row r="106" spans="3:7" s="18" customFormat="1" ht="13.2" x14ac:dyDescent="0.25">
      <c r="C106" s="88"/>
      <c r="D106" s="88"/>
      <c r="G106" s="426"/>
    </row>
    <row r="107" spans="3:7" s="18" customFormat="1" ht="13.2" x14ac:dyDescent="0.25">
      <c r="C107" s="88"/>
      <c r="D107" s="88"/>
      <c r="G107" s="426"/>
    </row>
    <row r="108" spans="3:7" s="18" customFormat="1" ht="13.2" x14ac:dyDescent="0.25">
      <c r="C108" s="88"/>
      <c r="D108" s="88"/>
      <c r="G108" s="426"/>
    </row>
    <row r="109" spans="3:7" s="18" customFormat="1" ht="13.2" x14ac:dyDescent="0.25">
      <c r="C109" s="88"/>
      <c r="D109" s="88"/>
      <c r="G109" s="426"/>
    </row>
    <row r="110" spans="3:7" s="18" customFormat="1" ht="13.2" x14ac:dyDescent="0.25">
      <c r="C110" s="88"/>
      <c r="D110" s="88"/>
      <c r="G110" s="426"/>
    </row>
    <row r="111" spans="3:7" s="18" customFormat="1" ht="13.2" x14ac:dyDescent="0.25">
      <c r="C111" s="88"/>
      <c r="D111" s="88"/>
      <c r="G111" s="426"/>
    </row>
    <row r="112" spans="3:7" s="18" customFormat="1" ht="13.2" x14ac:dyDescent="0.25">
      <c r="C112" s="88"/>
      <c r="D112" s="88"/>
      <c r="G112" s="426"/>
    </row>
    <row r="113" spans="3:7" s="18" customFormat="1" ht="13.2" x14ac:dyDescent="0.25">
      <c r="C113" s="88"/>
      <c r="D113" s="88"/>
      <c r="G113" s="426"/>
    </row>
    <row r="114" spans="3:7" s="18" customFormat="1" ht="13.2" x14ac:dyDescent="0.25">
      <c r="C114" s="88"/>
      <c r="D114" s="88"/>
      <c r="G114" s="426"/>
    </row>
    <row r="115" spans="3:7" s="18" customFormat="1" ht="13.2" x14ac:dyDescent="0.25">
      <c r="C115" s="88"/>
      <c r="D115" s="88"/>
      <c r="G115" s="426"/>
    </row>
    <row r="116" spans="3:7" s="18" customFormat="1" ht="13.2" x14ac:dyDescent="0.25">
      <c r="C116" s="88"/>
      <c r="D116" s="88"/>
      <c r="G116" s="426"/>
    </row>
    <row r="117" spans="3:7" s="18" customFormat="1" ht="13.2" x14ac:dyDescent="0.25">
      <c r="C117" s="88"/>
      <c r="D117" s="88"/>
      <c r="G117" s="426"/>
    </row>
    <row r="118" spans="3:7" s="18" customFormat="1" ht="13.2" x14ac:dyDescent="0.25">
      <c r="C118" s="88"/>
      <c r="D118" s="88"/>
      <c r="G118" s="426"/>
    </row>
    <row r="119" spans="3:7" s="18" customFormat="1" ht="13.2" x14ac:dyDescent="0.25">
      <c r="C119" s="88"/>
      <c r="D119" s="88"/>
      <c r="G119" s="426"/>
    </row>
    <row r="120" spans="3:7" s="18" customFormat="1" ht="13.2" x14ac:dyDescent="0.25">
      <c r="C120" s="88"/>
      <c r="D120" s="88"/>
      <c r="G120" s="426"/>
    </row>
    <row r="121" spans="3:7" s="18" customFormat="1" ht="13.2" x14ac:dyDescent="0.25">
      <c r="C121" s="88"/>
      <c r="D121" s="88"/>
      <c r="G121" s="426"/>
    </row>
    <row r="122" spans="3:7" s="18" customFormat="1" ht="13.2" x14ac:dyDescent="0.25">
      <c r="C122" s="88"/>
      <c r="D122" s="88"/>
      <c r="G122" s="426"/>
    </row>
    <row r="123" spans="3:7" s="18" customFormat="1" ht="13.2" x14ac:dyDescent="0.25">
      <c r="C123" s="88"/>
      <c r="D123" s="88"/>
      <c r="G123" s="426"/>
    </row>
    <row r="124" spans="3:7" s="18" customFormat="1" ht="13.2" x14ac:dyDescent="0.25">
      <c r="C124" s="88"/>
      <c r="D124" s="88"/>
      <c r="G124" s="426"/>
    </row>
    <row r="125" spans="3:7" s="18" customFormat="1" ht="13.2" x14ac:dyDescent="0.25">
      <c r="C125" s="88"/>
      <c r="D125" s="88"/>
      <c r="G125" s="426"/>
    </row>
    <row r="126" spans="3:7" s="18" customFormat="1" ht="13.2" x14ac:dyDescent="0.25">
      <c r="C126" s="88"/>
      <c r="D126" s="88"/>
      <c r="G126" s="426"/>
    </row>
    <row r="127" spans="3:7" s="18" customFormat="1" ht="13.2" x14ac:dyDescent="0.25">
      <c r="C127" s="88"/>
      <c r="D127" s="88"/>
      <c r="G127" s="426"/>
    </row>
    <row r="128" spans="3:7" s="18" customFormat="1" ht="13.2" x14ac:dyDescent="0.25">
      <c r="C128" s="88"/>
      <c r="D128" s="88"/>
      <c r="G128" s="426"/>
    </row>
    <row r="129" spans="3:7" s="18" customFormat="1" ht="13.2" x14ac:dyDescent="0.25">
      <c r="C129" s="88"/>
      <c r="D129" s="88"/>
      <c r="G129" s="426"/>
    </row>
    <row r="130" spans="3:7" s="18" customFormat="1" ht="13.2" x14ac:dyDescent="0.25">
      <c r="C130" s="88"/>
      <c r="D130" s="88"/>
      <c r="G130" s="426"/>
    </row>
    <row r="131" spans="3:7" s="18" customFormat="1" ht="13.2" x14ac:dyDescent="0.25">
      <c r="C131" s="88"/>
      <c r="D131" s="88"/>
      <c r="G131" s="426"/>
    </row>
    <row r="132" spans="3:7" s="18" customFormat="1" ht="13.2" x14ac:dyDescent="0.25">
      <c r="C132" s="88"/>
      <c r="D132" s="88"/>
      <c r="G132" s="426"/>
    </row>
    <row r="133" spans="3:7" s="18" customFormat="1" ht="13.2" x14ac:dyDescent="0.25">
      <c r="C133" s="88"/>
      <c r="D133" s="88"/>
      <c r="G133" s="426"/>
    </row>
    <row r="134" spans="3:7" s="18" customFormat="1" ht="13.2" x14ac:dyDescent="0.25">
      <c r="C134" s="88"/>
      <c r="D134" s="88"/>
      <c r="G134" s="426"/>
    </row>
    <row r="135" spans="3:7" s="18" customFormat="1" ht="13.2" x14ac:dyDescent="0.25">
      <c r="C135" s="88"/>
      <c r="D135" s="88"/>
      <c r="G135" s="426"/>
    </row>
    <row r="136" spans="3:7" s="18" customFormat="1" ht="13.2" x14ac:dyDescent="0.25">
      <c r="C136" s="88"/>
      <c r="D136" s="88"/>
      <c r="G136" s="426"/>
    </row>
    <row r="137" spans="3:7" s="18" customFormat="1" ht="13.2" x14ac:dyDescent="0.25">
      <c r="C137" s="88"/>
      <c r="D137" s="88"/>
      <c r="G137" s="426"/>
    </row>
    <row r="138" spans="3:7" s="18" customFormat="1" ht="13.2" x14ac:dyDescent="0.25">
      <c r="C138" s="88"/>
      <c r="D138" s="88"/>
      <c r="G138" s="426"/>
    </row>
    <row r="139" spans="3:7" s="18" customFormat="1" ht="13.2" x14ac:dyDescent="0.25">
      <c r="C139" s="88"/>
      <c r="D139" s="88"/>
      <c r="G139" s="426"/>
    </row>
    <row r="140" spans="3:7" s="18" customFormat="1" ht="13.2" x14ac:dyDescent="0.25">
      <c r="C140" s="88"/>
      <c r="D140" s="88"/>
      <c r="G140" s="426"/>
    </row>
    <row r="141" spans="3:7" s="18" customFormat="1" ht="13.2" x14ac:dyDescent="0.25">
      <c r="C141" s="88"/>
      <c r="D141" s="88"/>
      <c r="G141" s="426"/>
    </row>
    <row r="142" spans="3:7" s="18" customFormat="1" ht="13.2" x14ac:dyDescent="0.25">
      <c r="C142" s="88"/>
      <c r="D142" s="88"/>
      <c r="G142" s="426"/>
    </row>
    <row r="143" spans="3:7" s="18" customFormat="1" ht="13.2" x14ac:dyDescent="0.25">
      <c r="C143" s="88"/>
      <c r="D143" s="88"/>
      <c r="G143" s="426"/>
    </row>
    <row r="144" spans="3:7" s="18" customFormat="1" ht="13.2" x14ac:dyDescent="0.25">
      <c r="C144" s="88"/>
      <c r="D144" s="88"/>
      <c r="G144" s="426"/>
    </row>
    <row r="145" spans="3:7" s="18" customFormat="1" ht="13.2" x14ac:dyDescent="0.25">
      <c r="C145" s="88"/>
      <c r="D145" s="88"/>
      <c r="G145" s="426"/>
    </row>
    <row r="146" spans="3:7" s="18" customFormat="1" ht="13.2" x14ac:dyDescent="0.25">
      <c r="C146" s="88"/>
      <c r="D146" s="88"/>
      <c r="G146" s="426"/>
    </row>
    <row r="147" spans="3:7" s="18" customFormat="1" ht="13.2" x14ac:dyDescent="0.25">
      <c r="C147" s="88"/>
      <c r="D147" s="88"/>
      <c r="G147" s="426"/>
    </row>
    <row r="148" spans="3:7" s="18" customFormat="1" ht="13.2" x14ac:dyDescent="0.25">
      <c r="C148" s="88"/>
      <c r="D148" s="88"/>
      <c r="G148" s="426"/>
    </row>
    <row r="149" spans="3:7" s="18" customFormat="1" ht="13.2" x14ac:dyDescent="0.25">
      <c r="C149" s="88"/>
      <c r="D149" s="88"/>
      <c r="G149" s="426"/>
    </row>
    <row r="150" spans="3:7" s="18" customFormat="1" ht="13.2" x14ac:dyDescent="0.25">
      <c r="C150" s="88"/>
      <c r="D150" s="88"/>
      <c r="G150" s="426"/>
    </row>
    <row r="151" spans="3:7" s="18" customFormat="1" ht="13.2" x14ac:dyDescent="0.25">
      <c r="C151" s="88"/>
      <c r="D151" s="88"/>
      <c r="G151" s="426"/>
    </row>
    <row r="152" spans="3:7" s="18" customFormat="1" ht="13.2" x14ac:dyDescent="0.25">
      <c r="C152" s="88"/>
      <c r="D152" s="88"/>
      <c r="G152" s="426"/>
    </row>
    <row r="153" spans="3:7" s="18" customFormat="1" ht="13.2" x14ac:dyDescent="0.25">
      <c r="C153" s="88"/>
      <c r="D153" s="88"/>
      <c r="G153" s="426"/>
    </row>
    <row r="154" spans="3:7" s="18" customFormat="1" ht="13.2" x14ac:dyDescent="0.25">
      <c r="C154" s="88"/>
      <c r="D154" s="88"/>
      <c r="G154" s="426"/>
    </row>
    <row r="155" spans="3:7" s="18" customFormat="1" ht="13.2" x14ac:dyDescent="0.25">
      <c r="C155" s="88"/>
      <c r="D155" s="88"/>
      <c r="G155" s="426"/>
    </row>
    <row r="156" spans="3:7" s="18" customFormat="1" ht="13.2" x14ac:dyDescent="0.25">
      <c r="C156" s="88"/>
      <c r="D156" s="88"/>
      <c r="G156" s="426"/>
    </row>
    <row r="157" spans="3:7" s="18" customFormat="1" ht="13.2" x14ac:dyDescent="0.25">
      <c r="C157" s="88"/>
      <c r="D157" s="88"/>
      <c r="G157" s="426"/>
    </row>
    <row r="158" spans="3:7" s="18" customFormat="1" ht="13.2" x14ac:dyDescent="0.25">
      <c r="C158" s="88"/>
      <c r="D158" s="88"/>
      <c r="G158" s="426"/>
    </row>
    <row r="159" spans="3:7" s="18" customFormat="1" ht="13.2" x14ac:dyDescent="0.25">
      <c r="C159" s="88"/>
      <c r="D159" s="88"/>
      <c r="G159" s="426"/>
    </row>
    <row r="160" spans="3:7" s="18" customFormat="1" ht="13.2" x14ac:dyDescent="0.25">
      <c r="C160" s="88"/>
      <c r="D160" s="88"/>
      <c r="G160" s="426"/>
    </row>
    <row r="161" spans="3:7" s="18" customFormat="1" ht="13.2" x14ac:dyDescent="0.25">
      <c r="C161" s="88"/>
      <c r="D161" s="88"/>
      <c r="G161" s="426"/>
    </row>
    <row r="162" spans="3:7" s="18" customFormat="1" ht="13.2" x14ac:dyDescent="0.25">
      <c r="C162" s="88"/>
      <c r="D162" s="88"/>
      <c r="G162" s="426"/>
    </row>
    <row r="163" spans="3:7" s="18" customFormat="1" ht="13.2" x14ac:dyDescent="0.25">
      <c r="C163" s="88"/>
      <c r="D163" s="88"/>
      <c r="G163" s="426"/>
    </row>
    <row r="164" spans="3:7" s="18" customFormat="1" ht="13.2" x14ac:dyDescent="0.25">
      <c r="C164" s="88"/>
      <c r="D164" s="88"/>
      <c r="G164" s="426"/>
    </row>
    <row r="165" spans="3:7" s="18" customFormat="1" ht="13.2" x14ac:dyDescent="0.25">
      <c r="C165" s="88"/>
      <c r="D165" s="88"/>
      <c r="G165" s="426"/>
    </row>
    <row r="166" spans="3:7" s="18" customFormat="1" ht="13.2" x14ac:dyDescent="0.25">
      <c r="C166" s="88"/>
      <c r="D166" s="88"/>
      <c r="G166" s="426"/>
    </row>
    <row r="167" spans="3:7" s="18" customFormat="1" ht="13.2" x14ac:dyDescent="0.25">
      <c r="C167" s="88"/>
      <c r="D167" s="88"/>
      <c r="G167" s="426"/>
    </row>
    <row r="168" spans="3:7" s="18" customFormat="1" ht="13.2" x14ac:dyDescent="0.25">
      <c r="C168" s="88"/>
      <c r="D168" s="88"/>
      <c r="G168" s="426"/>
    </row>
    <row r="169" spans="3:7" s="18" customFormat="1" ht="13.2" x14ac:dyDescent="0.25">
      <c r="C169" s="88"/>
      <c r="D169" s="88"/>
      <c r="G169" s="426"/>
    </row>
    <row r="170" spans="3:7" s="18" customFormat="1" ht="13.2" x14ac:dyDescent="0.25">
      <c r="C170" s="88"/>
      <c r="D170" s="88"/>
      <c r="G170" s="426"/>
    </row>
    <row r="171" spans="3:7" s="18" customFormat="1" ht="13.2" x14ac:dyDescent="0.25">
      <c r="C171" s="88"/>
      <c r="D171" s="88"/>
      <c r="G171" s="426"/>
    </row>
    <row r="172" spans="3:7" s="18" customFormat="1" ht="13.2" x14ac:dyDescent="0.25">
      <c r="C172" s="88"/>
      <c r="D172" s="88"/>
      <c r="G172" s="426"/>
    </row>
    <row r="173" spans="3:7" s="18" customFormat="1" ht="13.2" x14ac:dyDescent="0.25">
      <c r="C173" s="88"/>
      <c r="D173" s="88"/>
      <c r="G173" s="426"/>
    </row>
    <row r="174" spans="3:7" s="18" customFormat="1" ht="13.2" x14ac:dyDescent="0.25">
      <c r="C174" s="88"/>
      <c r="D174" s="88"/>
      <c r="G174" s="426"/>
    </row>
    <row r="175" spans="3:7" s="18" customFormat="1" ht="13.2" x14ac:dyDescent="0.25">
      <c r="C175" s="88"/>
      <c r="D175" s="88"/>
      <c r="G175" s="426"/>
    </row>
    <row r="176" spans="3:7" s="18" customFormat="1" ht="13.2" x14ac:dyDescent="0.25">
      <c r="C176" s="88"/>
      <c r="D176" s="88"/>
      <c r="G176" s="426"/>
    </row>
    <row r="177" spans="3:7" s="18" customFormat="1" ht="13.2" x14ac:dyDescent="0.25">
      <c r="C177" s="88"/>
      <c r="D177" s="88"/>
      <c r="G177" s="426"/>
    </row>
    <row r="178" spans="3:7" s="18" customFormat="1" ht="13.2" x14ac:dyDescent="0.25">
      <c r="C178" s="88"/>
      <c r="D178" s="88"/>
      <c r="G178" s="426"/>
    </row>
    <row r="179" spans="3:7" s="18" customFormat="1" ht="13.2" x14ac:dyDescent="0.25">
      <c r="C179" s="88"/>
      <c r="D179" s="88"/>
      <c r="G179" s="426"/>
    </row>
    <row r="180" spans="3:7" s="18" customFormat="1" ht="13.2" x14ac:dyDescent="0.25">
      <c r="C180" s="88"/>
      <c r="D180" s="88"/>
      <c r="G180" s="426"/>
    </row>
    <row r="181" spans="3:7" s="18" customFormat="1" ht="13.2" x14ac:dyDescent="0.25">
      <c r="C181" s="88"/>
      <c r="D181" s="88"/>
      <c r="G181" s="426"/>
    </row>
    <row r="182" spans="3:7" s="18" customFormat="1" ht="13.2" x14ac:dyDescent="0.25">
      <c r="C182" s="88"/>
      <c r="D182" s="88"/>
      <c r="G182" s="426"/>
    </row>
    <row r="183" spans="3:7" s="18" customFormat="1" ht="13.2" x14ac:dyDescent="0.25">
      <c r="C183" s="88"/>
      <c r="D183" s="88"/>
      <c r="G183" s="426"/>
    </row>
    <row r="184" spans="3:7" s="18" customFormat="1" ht="13.2" x14ac:dyDescent="0.25">
      <c r="C184" s="88"/>
      <c r="D184" s="88"/>
      <c r="G184" s="426"/>
    </row>
    <row r="185" spans="3:7" s="18" customFormat="1" ht="13.2" x14ac:dyDescent="0.25">
      <c r="C185" s="88"/>
      <c r="D185" s="88"/>
      <c r="G185" s="426"/>
    </row>
    <row r="186" spans="3:7" s="18" customFormat="1" ht="13.2" x14ac:dyDescent="0.25">
      <c r="C186" s="88"/>
      <c r="D186" s="88"/>
      <c r="G186" s="426"/>
    </row>
    <row r="187" spans="3:7" s="18" customFormat="1" ht="13.2" x14ac:dyDescent="0.25">
      <c r="C187" s="88"/>
      <c r="D187" s="88"/>
      <c r="G187" s="426"/>
    </row>
    <row r="188" spans="3:7" s="18" customFormat="1" ht="13.2" x14ac:dyDescent="0.25">
      <c r="C188" s="88"/>
      <c r="D188" s="88"/>
      <c r="G188" s="426"/>
    </row>
    <row r="189" spans="3:7" s="18" customFormat="1" ht="13.2" x14ac:dyDescent="0.25">
      <c r="C189" s="88"/>
      <c r="D189" s="88"/>
      <c r="G189" s="426"/>
    </row>
    <row r="190" spans="3:7" s="18" customFormat="1" ht="13.2" x14ac:dyDescent="0.25">
      <c r="C190" s="88"/>
      <c r="D190" s="88"/>
      <c r="G190" s="426"/>
    </row>
    <row r="191" spans="3:7" s="18" customFormat="1" ht="13.2" x14ac:dyDescent="0.25">
      <c r="C191" s="88"/>
      <c r="D191" s="88"/>
      <c r="G191" s="426"/>
    </row>
    <row r="192" spans="3:7" s="18" customFormat="1" ht="13.2" x14ac:dyDescent="0.25">
      <c r="C192" s="88"/>
      <c r="D192" s="88"/>
      <c r="G192" s="426"/>
    </row>
    <row r="193" spans="3:7" s="18" customFormat="1" ht="13.2" x14ac:dyDescent="0.25">
      <c r="C193" s="88"/>
      <c r="D193" s="88"/>
      <c r="G193" s="426"/>
    </row>
    <row r="194" spans="3:7" s="18" customFormat="1" ht="13.2" x14ac:dyDescent="0.25">
      <c r="C194" s="88"/>
      <c r="D194" s="88"/>
      <c r="G194" s="426"/>
    </row>
    <row r="195" spans="3:7" s="18" customFormat="1" ht="13.2" x14ac:dyDescent="0.25">
      <c r="C195" s="88"/>
      <c r="D195" s="88"/>
      <c r="G195" s="426"/>
    </row>
    <row r="196" spans="3:7" s="18" customFormat="1" ht="13.2" x14ac:dyDescent="0.25">
      <c r="C196" s="88"/>
      <c r="D196" s="88"/>
      <c r="G196" s="426"/>
    </row>
    <row r="197" spans="3:7" s="18" customFormat="1" ht="13.2" x14ac:dyDescent="0.25">
      <c r="C197" s="88"/>
      <c r="D197" s="88"/>
      <c r="G197" s="426"/>
    </row>
    <row r="198" spans="3:7" s="18" customFormat="1" ht="13.2" x14ac:dyDescent="0.25">
      <c r="C198" s="88"/>
      <c r="D198" s="88"/>
      <c r="G198" s="426"/>
    </row>
    <row r="199" spans="3:7" s="18" customFormat="1" ht="13.2" x14ac:dyDescent="0.25">
      <c r="C199" s="88"/>
      <c r="D199" s="88"/>
      <c r="G199" s="426"/>
    </row>
    <row r="200" spans="3:7" s="18" customFormat="1" ht="13.2" x14ac:dyDescent="0.25">
      <c r="C200" s="88"/>
      <c r="D200" s="88"/>
      <c r="G200" s="426"/>
    </row>
    <row r="201" spans="3:7" s="18" customFormat="1" ht="13.2" x14ac:dyDescent="0.25">
      <c r="C201" s="88"/>
      <c r="D201" s="88"/>
      <c r="G201" s="426"/>
    </row>
    <row r="202" spans="3:7" s="18" customFormat="1" ht="13.2" x14ac:dyDescent="0.25">
      <c r="C202" s="88"/>
      <c r="D202" s="88"/>
      <c r="G202" s="426"/>
    </row>
    <row r="203" spans="3:7" s="18" customFormat="1" ht="13.2" x14ac:dyDescent="0.25">
      <c r="C203" s="88"/>
      <c r="D203" s="88"/>
      <c r="G203" s="426"/>
    </row>
    <row r="204" spans="3:7" s="18" customFormat="1" ht="13.2" x14ac:dyDescent="0.25">
      <c r="C204" s="88"/>
      <c r="D204" s="88"/>
      <c r="G204" s="426"/>
    </row>
    <row r="205" spans="3:7" s="18" customFormat="1" ht="13.2" x14ac:dyDescent="0.25">
      <c r="C205" s="88"/>
      <c r="D205" s="88"/>
      <c r="G205" s="426"/>
    </row>
    <row r="206" spans="3:7" s="18" customFormat="1" ht="13.2" x14ac:dyDescent="0.25">
      <c r="C206" s="88"/>
      <c r="D206" s="88"/>
      <c r="G206" s="426"/>
    </row>
    <row r="207" spans="3:7" s="18" customFormat="1" ht="13.2" x14ac:dyDescent="0.25">
      <c r="C207" s="88"/>
      <c r="D207" s="88"/>
      <c r="G207" s="426"/>
    </row>
    <row r="208" spans="3:7" s="18" customFormat="1" ht="13.2" x14ac:dyDescent="0.25">
      <c r="C208" s="88"/>
      <c r="D208" s="88"/>
      <c r="G208" s="426"/>
    </row>
    <row r="209" spans="3:7" s="18" customFormat="1" ht="13.2" x14ac:dyDescent="0.25">
      <c r="C209" s="88"/>
      <c r="D209" s="88"/>
      <c r="G209" s="426"/>
    </row>
    <row r="210" spans="3:7" s="18" customFormat="1" ht="13.2" x14ac:dyDescent="0.25">
      <c r="C210" s="88"/>
      <c r="D210" s="88"/>
      <c r="G210" s="426"/>
    </row>
    <row r="211" spans="3:7" s="18" customFormat="1" ht="13.2" x14ac:dyDescent="0.25">
      <c r="C211" s="88"/>
      <c r="D211" s="88"/>
      <c r="G211" s="426"/>
    </row>
    <row r="212" spans="3:7" s="18" customFormat="1" ht="13.2" x14ac:dyDescent="0.25">
      <c r="C212" s="88"/>
      <c r="D212" s="88"/>
      <c r="G212" s="426"/>
    </row>
    <row r="213" spans="3:7" s="18" customFormat="1" ht="13.2" x14ac:dyDescent="0.25">
      <c r="C213" s="88"/>
      <c r="D213" s="88"/>
      <c r="G213" s="426"/>
    </row>
    <row r="214" spans="3:7" s="18" customFormat="1" ht="13.2" x14ac:dyDescent="0.25">
      <c r="C214" s="88"/>
      <c r="D214" s="88"/>
      <c r="G214" s="426"/>
    </row>
    <row r="215" spans="3:7" s="18" customFormat="1" ht="13.2" x14ac:dyDescent="0.25">
      <c r="C215" s="88"/>
      <c r="D215" s="88"/>
      <c r="G215" s="426"/>
    </row>
    <row r="216" spans="3:7" s="18" customFormat="1" ht="13.2" x14ac:dyDescent="0.25">
      <c r="C216" s="88"/>
      <c r="D216" s="88"/>
      <c r="G216" s="426"/>
    </row>
    <row r="217" spans="3:7" s="18" customFormat="1" ht="13.2" x14ac:dyDescent="0.25">
      <c r="C217" s="88"/>
      <c r="D217" s="88"/>
      <c r="G217" s="426"/>
    </row>
    <row r="218" spans="3:7" s="18" customFormat="1" ht="13.2" x14ac:dyDescent="0.25">
      <c r="C218" s="88"/>
      <c r="D218" s="88"/>
      <c r="G218" s="426"/>
    </row>
    <row r="219" spans="3:7" s="18" customFormat="1" ht="13.2" x14ac:dyDescent="0.25">
      <c r="C219" s="88"/>
      <c r="D219" s="88"/>
      <c r="G219" s="426"/>
    </row>
    <row r="220" spans="3:7" s="18" customFormat="1" ht="13.2" x14ac:dyDescent="0.25">
      <c r="C220" s="88"/>
      <c r="D220" s="88"/>
      <c r="G220" s="426"/>
    </row>
    <row r="221" spans="3:7" s="18" customFormat="1" ht="13.2" x14ac:dyDescent="0.25">
      <c r="C221" s="88"/>
      <c r="D221" s="88"/>
      <c r="G221" s="426"/>
    </row>
    <row r="222" spans="3:7" s="18" customFormat="1" ht="13.2" x14ac:dyDescent="0.25">
      <c r="C222" s="88"/>
      <c r="D222" s="88"/>
      <c r="G222" s="426"/>
    </row>
    <row r="223" spans="3:7" s="18" customFormat="1" ht="13.2" x14ac:dyDescent="0.25">
      <c r="C223" s="88"/>
      <c r="D223" s="88"/>
      <c r="G223" s="426"/>
    </row>
    <row r="224" spans="3:7" s="18" customFormat="1" ht="13.2" x14ac:dyDescent="0.25">
      <c r="C224" s="88"/>
      <c r="D224" s="88"/>
      <c r="G224" s="426"/>
    </row>
    <row r="225" spans="1:11" s="18" customFormat="1" ht="13.2" x14ac:dyDescent="0.25">
      <c r="C225" s="88"/>
      <c r="D225" s="88"/>
      <c r="G225" s="426"/>
    </row>
    <row r="226" spans="1:11" s="18" customFormat="1" ht="13.2" x14ac:dyDescent="0.25">
      <c r="C226" s="88"/>
      <c r="D226" s="88"/>
      <c r="G226" s="426"/>
    </row>
    <row r="227" spans="1:11" s="18" customFormat="1" ht="13.2" x14ac:dyDescent="0.25">
      <c r="C227" s="88"/>
      <c r="D227" s="88"/>
      <c r="G227" s="426"/>
    </row>
    <row r="228" spans="1:11" s="18" customFormat="1" ht="13.2" x14ac:dyDescent="0.25">
      <c r="C228" s="88"/>
      <c r="D228" s="88"/>
      <c r="G228" s="426"/>
    </row>
    <row r="229" spans="1:11" s="18" customFormat="1" ht="13.2" x14ac:dyDescent="0.25">
      <c r="C229" s="88"/>
      <c r="D229" s="88"/>
      <c r="G229" s="426"/>
    </row>
    <row r="230" spans="1:11" s="18" customFormat="1" ht="13.2" x14ac:dyDescent="0.25">
      <c r="C230" s="88"/>
      <c r="D230" s="88"/>
      <c r="G230" s="426"/>
    </row>
    <row r="231" spans="1:11" s="18" customFormat="1" ht="13.2" x14ac:dyDescent="0.25">
      <c r="C231" s="88"/>
      <c r="D231" s="88"/>
      <c r="G231" s="426"/>
    </row>
    <row r="232" spans="1:11" s="18" customFormat="1" ht="13.2" x14ac:dyDescent="0.25">
      <c r="C232" s="88"/>
      <c r="D232" s="88"/>
      <c r="G232" s="426"/>
    </row>
    <row r="233" spans="1:11" s="18" customFormat="1" ht="13.2" x14ac:dyDescent="0.25">
      <c r="C233" s="88"/>
      <c r="D233" s="88"/>
      <c r="G233" s="426"/>
    </row>
    <row r="234" spans="1:11" s="18" customFormat="1" ht="13.2" x14ac:dyDescent="0.25">
      <c r="C234" s="88"/>
      <c r="D234" s="88"/>
      <c r="G234" s="426"/>
    </row>
    <row r="235" spans="1:11" s="18" customFormat="1" ht="13.2" x14ac:dyDescent="0.25">
      <c r="C235" s="88"/>
      <c r="D235" s="88"/>
      <c r="G235" s="426"/>
    </row>
    <row r="236" spans="1:11" s="18" customFormat="1" ht="13.2" x14ac:dyDescent="0.25">
      <c r="C236" s="88"/>
      <c r="D236" s="88"/>
      <c r="G236" s="426"/>
    </row>
    <row r="237" spans="1:11" s="18" customFormat="1" ht="13.2" x14ac:dyDescent="0.25">
      <c r="C237" s="88"/>
      <c r="D237" s="88"/>
      <c r="G237" s="426"/>
    </row>
    <row r="238" spans="1:11" s="18" customFormat="1" ht="13.2" x14ac:dyDescent="0.25">
      <c r="C238" s="88"/>
      <c r="D238" s="88"/>
      <c r="G238" s="426"/>
    </row>
    <row r="239" spans="1:11" ht="13.2" x14ac:dyDescent="0.25">
      <c r="A239" s="18"/>
      <c r="B239" s="18"/>
      <c r="C239" s="88"/>
      <c r="D239" s="88"/>
      <c r="E239" s="18"/>
      <c r="F239" s="18"/>
      <c r="G239" s="426"/>
      <c r="H239" s="18"/>
      <c r="I239" s="18"/>
      <c r="J239" s="18"/>
      <c r="K239" s="18"/>
    </row>
  </sheetData>
  <conditionalFormatting sqref="B8:G32">
    <cfRule type="expression" dxfId="3" priority="2">
      <formula>MOD(ROW(),2)=1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F64EA-A5D4-43C7-902C-6B45B63B7201}">
  <sheetPr>
    <tabColor rgb="FF51FF21"/>
  </sheetPr>
  <dimension ref="A1:Q237"/>
  <sheetViews>
    <sheetView topLeftCell="B1" workbookViewId="0">
      <selection activeCell="G7" sqref="G7"/>
    </sheetView>
  </sheetViews>
  <sheetFormatPr defaultColWidth="9.109375" defaultRowHeight="13.2" x14ac:dyDescent="0.25"/>
  <cols>
    <col min="1" max="1" width="4.6640625" style="5" customWidth="1"/>
    <col min="2" max="2" width="28" customWidth="1"/>
    <col min="3" max="3" width="15.44140625" style="5" customWidth="1"/>
    <col min="4" max="4" width="17.109375" style="5" customWidth="1"/>
    <col min="5" max="5" width="40.6640625" customWidth="1"/>
    <col min="6" max="6" width="16.88671875" style="185" customWidth="1"/>
    <col min="7" max="7" width="13.6640625" style="968" customWidth="1"/>
    <col min="8" max="8" width="11.109375" customWidth="1"/>
    <col min="9" max="9" width="10.33203125" bestFit="1" customWidth="1"/>
    <col min="10" max="10" width="14.5546875" bestFit="1" customWidth="1"/>
    <col min="11" max="11" width="22.6640625" customWidth="1"/>
    <col min="12" max="12" width="10.33203125" customWidth="1"/>
    <col min="14" max="14" width="11.33203125" customWidth="1"/>
  </cols>
  <sheetData>
    <row r="1" spans="1:17" s="109" customFormat="1" ht="43.5" customHeight="1" thickBot="1" x14ac:dyDescent="0.3">
      <c r="A1" s="517"/>
      <c r="B1" s="930" t="s">
        <v>208</v>
      </c>
      <c r="C1" s="931"/>
      <c r="D1" s="969"/>
      <c r="E1" s="970"/>
      <c r="F1" s="971"/>
      <c r="G1" s="972" t="s">
        <v>176</v>
      </c>
      <c r="K1" s="709"/>
    </row>
    <row r="2" spans="1:17" s="18" customFormat="1" ht="16.2" thickTop="1" x14ac:dyDescent="0.3">
      <c r="A2" s="88"/>
      <c r="B2" s="385" t="s">
        <v>94</v>
      </c>
      <c r="C2" s="593"/>
      <c r="D2" s="593"/>
      <c r="E2" s="3" t="s">
        <v>177</v>
      </c>
      <c r="F2" s="1116">
        <f>SUM(F7:F17)</f>
        <v>1840.4</v>
      </c>
      <c r="G2" s="973"/>
    </row>
    <row r="3" spans="1:17" s="18" customFormat="1" x14ac:dyDescent="0.25">
      <c r="A3" s="88"/>
      <c r="B3" s="938"/>
      <c r="C3" s="939"/>
      <c r="D3" s="939"/>
      <c r="E3" s="940" t="s">
        <v>183</v>
      </c>
      <c r="F3" s="974">
        <f>SUM(F1-G18)</f>
        <v>0</v>
      </c>
      <c r="G3" s="973"/>
    </row>
    <row r="4" spans="1:17" s="25" customFormat="1" ht="12.75" customHeight="1" x14ac:dyDescent="0.25">
      <c r="A4" s="400"/>
      <c r="B4" s="942" t="s">
        <v>179</v>
      </c>
      <c r="C4" s="943"/>
      <c r="D4" s="943"/>
      <c r="E4" s="943"/>
      <c r="F4" s="975"/>
      <c r="G4" s="975"/>
      <c r="K4" s="976"/>
    </row>
    <row r="5" spans="1:17" s="18" customFormat="1" ht="12.75" customHeight="1" x14ac:dyDescent="0.25">
      <c r="A5" s="977"/>
      <c r="C5" s="232"/>
      <c r="D5" s="232"/>
      <c r="E5" s="403"/>
      <c r="F5" s="633"/>
      <c r="G5" s="973"/>
      <c r="H5" s="425"/>
    </row>
    <row r="6" spans="1:17" s="400" customFormat="1" ht="13.8" x14ac:dyDescent="0.25">
      <c r="A6" s="947"/>
      <c r="B6" s="948" t="s">
        <v>84</v>
      </c>
      <c r="C6" s="436" t="s">
        <v>85</v>
      </c>
      <c r="D6" s="436" t="s">
        <v>180</v>
      </c>
      <c r="E6" s="413" t="s">
        <v>86</v>
      </c>
      <c r="F6" s="414" t="s">
        <v>181</v>
      </c>
      <c r="G6" s="635" t="s">
        <v>142</v>
      </c>
      <c r="H6" s="978"/>
      <c r="I6" s="950" t="s">
        <v>89</v>
      </c>
    </row>
    <row r="7" spans="1:17" s="18" customFormat="1" ht="12.75" customHeight="1" x14ac:dyDescent="0.3">
      <c r="A7" s="88"/>
      <c r="B7" s="979" t="s">
        <v>192</v>
      </c>
      <c r="C7" s="980">
        <v>46023</v>
      </c>
      <c r="D7" s="1117"/>
      <c r="E7" s="979" t="s">
        <v>266</v>
      </c>
      <c r="F7" s="981">
        <v>1840.4</v>
      </c>
      <c r="G7" s="981"/>
      <c r="H7" s="980"/>
      <c r="I7" s="979"/>
      <c r="N7" s="982"/>
    </row>
    <row r="8" spans="1:17" s="18" customFormat="1" ht="12.75" customHeight="1" x14ac:dyDescent="0.3">
      <c r="A8" s="88"/>
      <c r="B8" s="979"/>
      <c r="C8" s="980"/>
      <c r="D8" s="1117"/>
      <c r="E8" s="979"/>
      <c r="F8" s="981"/>
      <c r="G8" s="981"/>
      <c r="H8" s="980"/>
      <c r="I8" s="979"/>
      <c r="N8" s="983"/>
    </row>
    <row r="9" spans="1:17" s="18" customFormat="1" ht="12.75" customHeight="1" x14ac:dyDescent="0.3">
      <c r="A9" s="88"/>
      <c r="B9" s="979"/>
      <c r="C9" s="979"/>
      <c r="D9" s="1117"/>
      <c r="E9" s="979"/>
      <c r="F9" s="981"/>
      <c r="G9" s="981"/>
      <c r="H9" s="979"/>
      <c r="I9" s="1233"/>
    </row>
    <row r="10" spans="1:17" s="18" customFormat="1" ht="12.75" customHeight="1" x14ac:dyDescent="0.3">
      <c r="A10" s="88"/>
      <c r="B10" s="979"/>
      <c r="C10" s="980"/>
      <c r="D10" s="1117"/>
      <c r="E10" s="979"/>
      <c r="F10" s="981"/>
      <c r="G10" s="981"/>
      <c r="H10" s="979"/>
      <c r="I10" s="979"/>
      <c r="P10" s="426"/>
    </row>
    <row r="11" spans="1:17" s="18" customFormat="1" ht="12.75" customHeight="1" x14ac:dyDescent="0.3">
      <c r="A11" s="984"/>
      <c r="B11" s="979"/>
      <c r="C11" s="979"/>
      <c r="D11" s="1117"/>
      <c r="E11" s="979"/>
      <c r="F11" s="981"/>
      <c r="G11" s="981"/>
      <c r="H11" s="979"/>
      <c r="I11" s="979"/>
      <c r="Q11" s="508"/>
    </row>
    <row r="12" spans="1:17" s="18" customFormat="1" ht="12.75" customHeight="1" x14ac:dyDescent="0.3">
      <c r="A12" s="88"/>
      <c r="B12" s="979"/>
      <c r="C12" s="979"/>
      <c r="D12" s="1117"/>
      <c r="E12" s="979"/>
      <c r="F12" s="981"/>
      <c r="G12" s="981"/>
      <c r="H12" s="979"/>
      <c r="I12" s="979"/>
      <c r="J12" s="985"/>
      <c r="Q12" s="508"/>
    </row>
    <row r="13" spans="1:17" s="18" customFormat="1" ht="12.75" customHeight="1" x14ac:dyDescent="0.3">
      <c r="A13" s="88"/>
      <c r="B13" s="979"/>
      <c r="C13" s="979"/>
      <c r="D13" s="1117"/>
      <c r="E13" s="979"/>
      <c r="F13" s="981"/>
      <c r="G13" s="981"/>
      <c r="H13" s="979"/>
      <c r="I13" s="979"/>
      <c r="K13" s="986"/>
    </row>
    <row r="14" spans="1:17" s="18" customFormat="1" ht="12.75" customHeight="1" x14ac:dyDescent="0.3">
      <c r="A14" s="88"/>
      <c r="B14" s="979"/>
      <c r="C14" s="979"/>
      <c r="D14" s="1117"/>
      <c r="E14" s="979"/>
      <c r="F14" s="981"/>
      <c r="G14" s="981"/>
      <c r="H14" s="979"/>
      <c r="I14" s="979"/>
    </row>
    <row r="15" spans="1:17" s="18" customFormat="1" ht="12.75" customHeight="1" x14ac:dyDescent="0.3">
      <c r="A15" s="88"/>
      <c r="B15" s="979"/>
      <c r="C15" s="979"/>
      <c r="D15" s="1117"/>
      <c r="E15" s="979"/>
      <c r="F15" s="981"/>
      <c r="G15" s="981"/>
      <c r="H15" s="979"/>
      <c r="I15" s="979"/>
    </row>
    <row r="16" spans="1:17" s="18" customFormat="1" ht="12.75" customHeight="1" x14ac:dyDescent="0.3">
      <c r="A16" s="88"/>
      <c r="B16" s="979"/>
      <c r="C16" s="979"/>
      <c r="D16" s="1117"/>
      <c r="E16" s="979"/>
      <c r="F16" s="981"/>
      <c r="G16" s="981"/>
      <c r="H16" s="979"/>
      <c r="I16" s="979"/>
      <c r="L16" s="987"/>
    </row>
    <row r="17" spans="1:17" s="18" customFormat="1" ht="12.75" customHeight="1" x14ac:dyDescent="0.3">
      <c r="A17" s="88"/>
      <c r="B17" s="979"/>
      <c r="C17" s="979"/>
      <c r="D17" s="1117"/>
      <c r="E17" s="979"/>
      <c r="F17" s="981"/>
      <c r="G17" s="981"/>
      <c r="H17" s="979"/>
      <c r="I17" s="979"/>
    </row>
    <row r="18" spans="1:17" s="18" customFormat="1" ht="12.75" customHeight="1" x14ac:dyDescent="0.3">
      <c r="A18" s="88"/>
      <c r="B18" s="979"/>
      <c r="C18" s="979"/>
      <c r="D18" s="1117"/>
      <c r="E18" s="979"/>
      <c r="F18" s="1118"/>
      <c r="G18" s="981"/>
      <c r="H18" s="979"/>
      <c r="I18" s="979"/>
    </row>
    <row r="19" spans="1:17" s="18" customFormat="1" ht="12.75" customHeight="1" x14ac:dyDescent="0.3">
      <c r="A19" s="88"/>
      <c r="B19" s="979"/>
      <c r="C19" s="979"/>
      <c r="D19" s="1117"/>
      <c r="E19" s="979"/>
      <c r="F19" s="981"/>
      <c r="G19" s="981"/>
      <c r="H19" s="979"/>
      <c r="I19" s="979"/>
      <c r="L19" s="987"/>
    </row>
    <row r="20" spans="1:17" s="18" customFormat="1" ht="12.75" customHeight="1" x14ac:dyDescent="0.3">
      <c r="A20" s="88"/>
      <c r="B20" s="979"/>
      <c r="C20" s="979"/>
      <c r="D20" s="979"/>
      <c r="E20" s="979"/>
      <c r="F20" s="981"/>
      <c r="G20" s="981"/>
      <c r="H20" s="979"/>
      <c r="I20" s="979"/>
    </row>
    <row r="21" spans="1:17" s="18" customFormat="1" ht="12.75" customHeight="1" x14ac:dyDescent="0.3">
      <c r="A21" s="88"/>
      <c r="B21" s="979"/>
      <c r="C21" s="979"/>
      <c r="D21" s="979"/>
      <c r="E21" s="979"/>
      <c r="F21" s="981"/>
      <c r="G21" s="981"/>
      <c r="H21" s="979"/>
      <c r="I21" s="979"/>
    </row>
    <row r="22" spans="1:17" s="18" customFormat="1" ht="12.75" customHeight="1" x14ac:dyDescent="0.3">
      <c r="A22" s="88"/>
      <c r="B22" s="979"/>
      <c r="C22" s="979"/>
      <c r="D22" s="979"/>
      <c r="E22" s="979"/>
      <c r="F22" s="981"/>
      <c r="G22" s="981"/>
      <c r="H22" s="979"/>
      <c r="I22" s="979"/>
    </row>
    <row r="23" spans="1:17" s="18" customFormat="1" ht="12.75" customHeight="1" x14ac:dyDescent="0.3">
      <c r="A23" s="88"/>
      <c r="B23" s="979"/>
      <c r="C23" s="988"/>
      <c r="D23" s="989"/>
      <c r="E23" s="990"/>
      <c r="F23" s="991"/>
      <c r="G23" s="992"/>
      <c r="H23" s="993"/>
    </row>
    <row r="24" spans="1:17" s="18" customFormat="1" ht="12.75" customHeight="1" x14ac:dyDescent="0.3">
      <c r="A24" s="88"/>
      <c r="B24" s="979"/>
      <c r="C24" s="994"/>
      <c r="D24" s="995"/>
      <c r="E24" s="996"/>
      <c r="F24" s="521"/>
      <c r="G24" s="992"/>
      <c r="J24" s="997"/>
    </row>
    <row r="25" spans="1:17" s="18" customFormat="1" ht="12.75" customHeight="1" x14ac:dyDescent="0.3">
      <c r="A25" s="88"/>
      <c r="B25" s="979"/>
      <c r="C25" s="994"/>
      <c r="D25" s="995"/>
      <c r="E25" s="996"/>
      <c r="F25" s="521"/>
      <c r="G25" s="998"/>
      <c r="H25" s="765"/>
      <c r="I25" s="765"/>
      <c r="L25" s="987"/>
    </row>
    <row r="26" spans="1:17" s="18" customFormat="1" ht="12.75" customHeight="1" x14ac:dyDescent="0.3">
      <c r="A26" s="88"/>
      <c r="B26" s="979"/>
      <c r="C26" s="994"/>
      <c r="D26" s="995"/>
      <c r="E26" s="996"/>
      <c r="F26" s="521"/>
      <c r="G26" s="998"/>
      <c r="H26" s="425"/>
    </row>
    <row r="27" spans="1:17" s="18" customFormat="1" ht="12.75" customHeight="1" x14ac:dyDescent="0.3">
      <c r="A27" s="88"/>
      <c r="B27" s="979"/>
      <c r="C27" s="642"/>
      <c r="D27" s="676"/>
      <c r="E27" s="318"/>
      <c r="F27" s="521"/>
      <c r="G27" s="998"/>
      <c r="H27" s="425"/>
      <c r="K27" s="999"/>
      <c r="L27" s="1000"/>
    </row>
    <row r="28" spans="1:17" s="18" customFormat="1" ht="12.75" customHeight="1" x14ac:dyDescent="0.3">
      <c r="A28" s="88"/>
      <c r="B28" s="979"/>
      <c r="C28" s="524"/>
      <c r="D28" s="525"/>
      <c r="E28" s="1001"/>
      <c r="F28" s="1002"/>
      <c r="G28" s="1003"/>
      <c r="H28" s="425"/>
      <c r="L28" s="1004"/>
    </row>
    <row r="29" spans="1:17" s="171" customFormat="1" ht="12.75" customHeight="1" x14ac:dyDescent="0.25">
      <c r="A29" s="400"/>
      <c r="C29" s="654"/>
      <c r="D29" s="654"/>
      <c r="F29" s="1005"/>
      <c r="G29" s="1006"/>
      <c r="H29" s="950"/>
      <c r="I29" s="25"/>
      <c r="J29" s="25"/>
      <c r="K29" s="18"/>
      <c r="L29" s="1004"/>
      <c r="M29" s="25"/>
      <c r="N29" s="25"/>
      <c r="O29" s="25"/>
      <c r="P29" s="25"/>
      <c r="Q29" s="25"/>
    </row>
    <row r="30" spans="1:17" s="171" customFormat="1" ht="12.75" customHeight="1" x14ac:dyDescent="0.25">
      <c r="A30" s="654"/>
      <c r="B30" s="18"/>
      <c r="C30" s="423"/>
      <c r="D30" s="1007"/>
      <c r="E30" s="425"/>
      <c r="F30" s="426"/>
      <c r="G30" s="702"/>
      <c r="H30" s="658"/>
      <c r="K30" s="148"/>
      <c r="L30" s="1008"/>
    </row>
    <row r="31" spans="1:17" s="18" customFormat="1" ht="12.75" customHeight="1" x14ac:dyDescent="0.25">
      <c r="A31" s="654"/>
      <c r="C31" s="423"/>
      <c r="D31" s="1007"/>
      <c r="E31" s="425"/>
      <c r="F31" s="426"/>
      <c r="G31" s="702"/>
      <c r="H31" s="658"/>
      <c r="I31" s="171"/>
      <c r="J31" s="171"/>
      <c r="K31" s="148"/>
      <c r="L31" s="171"/>
      <c r="M31" s="171"/>
      <c r="N31" s="171"/>
      <c r="O31" s="171"/>
      <c r="P31" s="171"/>
      <c r="Q31" s="171"/>
    </row>
    <row r="32" spans="1:17" s="18" customFormat="1" x14ac:dyDescent="0.25">
      <c r="A32" s="88"/>
      <c r="B32" s="1163"/>
      <c r="C32" s="423"/>
      <c r="D32" s="423"/>
      <c r="E32" s="425"/>
      <c r="F32" s="426"/>
      <c r="G32" s="702"/>
      <c r="H32" s="425"/>
    </row>
    <row r="33" spans="1:12" s="18" customFormat="1" x14ac:dyDescent="0.25">
      <c r="A33" s="88"/>
      <c r="C33" s="423"/>
      <c r="D33" s="423"/>
      <c r="E33" s="425"/>
      <c r="F33" s="426"/>
      <c r="G33" s="702"/>
      <c r="H33" s="425"/>
    </row>
    <row r="34" spans="1:12" s="18" customFormat="1" x14ac:dyDescent="0.25">
      <c r="A34" s="88"/>
      <c r="B34" s="963"/>
      <c r="C34" s="964"/>
      <c r="D34" s="966"/>
      <c r="E34" s="966"/>
      <c r="F34" s="1009"/>
      <c r="G34" s="702"/>
      <c r="H34" s="425"/>
    </row>
    <row r="35" spans="1:12" s="18" customFormat="1" x14ac:dyDescent="0.25">
      <c r="A35" s="88"/>
      <c r="B35" s="963"/>
      <c r="C35" s="964"/>
      <c r="D35" s="966"/>
      <c r="E35" s="966"/>
      <c r="F35" s="1009"/>
      <c r="G35" s="1010"/>
      <c r="H35" s="1011"/>
      <c r="I35" s="1012"/>
    </row>
    <row r="36" spans="1:12" s="18" customFormat="1" x14ac:dyDescent="0.25">
      <c r="A36" s="88"/>
      <c r="B36" s="963"/>
      <c r="C36" s="964"/>
      <c r="D36" s="966"/>
      <c r="E36" s="966"/>
      <c r="F36" s="1009"/>
      <c r="G36" s="702"/>
      <c r="H36" s="425"/>
      <c r="K36" s="25"/>
    </row>
    <row r="37" spans="1:12" s="18" customFormat="1" x14ac:dyDescent="0.25">
      <c r="A37" s="88"/>
      <c r="C37" s="423"/>
      <c r="D37" s="423"/>
      <c r="E37" s="425"/>
      <c r="F37" s="426"/>
      <c r="G37" s="702"/>
      <c r="H37" s="425"/>
    </row>
    <row r="38" spans="1:12" s="18" customFormat="1" x14ac:dyDescent="0.25">
      <c r="A38" s="88"/>
      <c r="C38" s="423"/>
      <c r="D38" s="423"/>
      <c r="E38" s="425"/>
      <c r="F38" s="426"/>
      <c r="G38" s="702"/>
      <c r="H38" s="425"/>
      <c r="L38" s="1008"/>
    </row>
    <row r="39" spans="1:12" s="18" customFormat="1" x14ac:dyDescent="0.25">
      <c r="A39" s="88"/>
      <c r="C39" s="423"/>
      <c r="D39" s="423"/>
      <c r="E39" s="425"/>
      <c r="F39" s="426"/>
      <c r="G39" s="702"/>
      <c r="H39" s="425"/>
    </row>
    <row r="40" spans="1:12" s="18" customFormat="1" x14ac:dyDescent="0.25">
      <c r="A40" s="88"/>
      <c r="C40" s="423"/>
      <c r="D40" s="423"/>
      <c r="E40" s="425"/>
      <c r="F40" s="426"/>
      <c r="G40" s="702"/>
      <c r="H40" s="425"/>
    </row>
    <row r="41" spans="1:12" s="18" customFormat="1" x14ac:dyDescent="0.25">
      <c r="A41" s="88"/>
      <c r="C41" s="423"/>
      <c r="D41" s="423"/>
      <c r="E41" s="425"/>
      <c r="F41" s="426"/>
      <c r="G41" s="702"/>
      <c r="H41" s="425"/>
    </row>
    <row r="42" spans="1:12" s="18" customFormat="1" x14ac:dyDescent="0.25">
      <c r="A42" s="88"/>
      <c r="C42" s="423"/>
      <c r="D42" s="423"/>
      <c r="E42" s="425"/>
      <c r="F42" s="426"/>
      <c r="G42" s="702"/>
      <c r="H42" s="425"/>
    </row>
    <row r="43" spans="1:12" s="18" customFormat="1" x14ac:dyDescent="0.25">
      <c r="A43" s="88"/>
      <c r="C43" s="423"/>
      <c r="D43" s="423"/>
      <c r="E43" s="425"/>
      <c r="F43" s="426"/>
      <c r="G43" s="702"/>
      <c r="H43" s="425"/>
    </row>
    <row r="44" spans="1:12" s="18" customFormat="1" x14ac:dyDescent="0.25">
      <c r="A44" s="88"/>
      <c r="C44" s="423"/>
      <c r="D44" s="423"/>
      <c r="E44" s="425"/>
      <c r="F44" s="426"/>
      <c r="G44" s="702"/>
      <c r="H44" s="425"/>
    </row>
    <row r="45" spans="1:12" s="18" customFormat="1" x14ac:dyDescent="0.25">
      <c r="A45" s="88"/>
      <c r="C45" s="423"/>
      <c r="D45" s="423"/>
      <c r="E45" s="425"/>
      <c r="F45" s="426"/>
      <c r="G45" s="702"/>
      <c r="H45" s="425"/>
    </row>
    <row r="46" spans="1:12" s="18" customFormat="1" x14ac:dyDescent="0.25">
      <c r="A46" s="88"/>
      <c r="C46" s="423"/>
      <c r="D46" s="423"/>
      <c r="E46" s="425"/>
      <c r="F46" s="426"/>
      <c r="G46" s="702"/>
      <c r="H46" s="425"/>
    </row>
    <row r="47" spans="1:12" s="18" customFormat="1" x14ac:dyDescent="0.25">
      <c r="A47" s="88"/>
      <c r="C47" s="423"/>
      <c r="D47" s="423"/>
      <c r="E47" s="425"/>
      <c r="F47" s="426"/>
      <c r="G47" s="702"/>
      <c r="H47" s="425"/>
    </row>
    <row r="48" spans="1:12" s="18" customFormat="1" x14ac:dyDescent="0.25">
      <c r="A48" s="88"/>
      <c r="C48" s="423"/>
      <c r="D48" s="423"/>
      <c r="E48" s="425"/>
      <c r="F48" s="426"/>
      <c r="G48" s="702"/>
      <c r="H48" s="425"/>
    </row>
    <row r="49" spans="1:8" s="18" customFormat="1" x14ac:dyDescent="0.25">
      <c r="A49" s="88"/>
      <c r="C49" s="423"/>
      <c r="D49" s="423"/>
      <c r="E49" s="425"/>
      <c r="F49" s="426"/>
      <c r="G49" s="702"/>
      <c r="H49" s="425"/>
    </row>
    <row r="50" spans="1:8" s="18" customFormat="1" x14ac:dyDescent="0.25">
      <c r="A50" s="88"/>
      <c r="C50" s="423"/>
      <c r="D50" s="423"/>
      <c r="E50" s="425"/>
      <c r="F50" s="426"/>
      <c r="G50" s="702"/>
      <c r="H50" s="425"/>
    </row>
    <row r="51" spans="1:8" s="18" customFormat="1" x14ac:dyDescent="0.25">
      <c r="A51" s="88"/>
      <c r="C51" s="423"/>
      <c r="D51" s="423"/>
      <c r="E51" s="425"/>
      <c r="F51" s="426"/>
      <c r="G51" s="702"/>
      <c r="H51" s="425"/>
    </row>
    <row r="52" spans="1:8" s="18" customFormat="1" x14ac:dyDescent="0.25">
      <c r="A52" s="88"/>
      <c r="C52" s="423"/>
      <c r="D52" s="423"/>
      <c r="E52" s="425"/>
      <c r="F52" s="426"/>
      <c r="G52" s="702"/>
      <c r="H52" s="425"/>
    </row>
    <row r="53" spans="1:8" s="18" customFormat="1" x14ac:dyDescent="0.25">
      <c r="A53" s="88"/>
      <c r="C53" s="423"/>
      <c r="D53" s="423"/>
      <c r="E53" s="425"/>
      <c r="F53" s="426"/>
      <c r="G53" s="702"/>
      <c r="H53" s="425"/>
    </row>
    <row r="54" spans="1:8" s="18" customFormat="1" x14ac:dyDescent="0.25">
      <c r="A54" s="88"/>
      <c r="C54" s="423"/>
      <c r="D54" s="423"/>
      <c r="E54" s="425"/>
      <c r="F54" s="426"/>
      <c r="G54" s="702"/>
      <c r="H54" s="425"/>
    </row>
    <row r="55" spans="1:8" s="18" customFormat="1" x14ac:dyDescent="0.25">
      <c r="A55" s="88"/>
      <c r="C55" s="423"/>
      <c r="D55" s="423"/>
      <c r="E55" s="425"/>
      <c r="F55" s="426"/>
      <c r="G55" s="702"/>
      <c r="H55" s="425"/>
    </row>
    <row r="56" spans="1:8" s="18" customFormat="1" x14ac:dyDescent="0.25">
      <c r="A56" s="88"/>
      <c r="C56" s="423"/>
      <c r="D56" s="423"/>
      <c r="E56" s="425"/>
      <c r="F56" s="426"/>
      <c r="G56" s="702"/>
      <c r="H56" s="425"/>
    </row>
    <row r="57" spans="1:8" s="18" customFormat="1" x14ac:dyDescent="0.25">
      <c r="A57" s="88"/>
      <c r="C57" s="88"/>
      <c r="D57" s="88"/>
      <c r="F57" s="426"/>
      <c r="G57" s="702"/>
      <c r="H57" s="425"/>
    </row>
    <row r="58" spans="1:8" s="18" customFormat="1" x14ac:dyDescent="0.25">
      <c r="A58" s="88"/>
      <c r="C58" s="88"/>
      <c r="D58" s="88"/>
      <c r="F58" s="426"/>
      <c r="G58" s="702"/>
    </row>
    <row r="59" spans="1:8" s="18" customFormat="1" x14ac:dyDescent="0.25">
      <c r="A59" s="88"/>
      <c r="C59" s="88"/>
      <c r="D59" s="88"/>
      <c r="F59" s="426"/>
      <c r="G59" s="702"/>
    </row>
    <row r="60" spans="1:8" s="18" customFormat="1" x14ac:dyDescent="0.25">
      <c r="A60" s="88"/>
      <c r="C60" s="88"/>
      <c r="D60" s="88"/>
      <c r="F60" s="426"/>
      <c r="G60" s="702"/>
    </row>
    <row r="61" spans="1:8" s="18" customFormat="1" x14ac:dyDescent="0.25">
      <c r="A61" s="88"/>
      <c r="C61" s="88"/>
      <c r="D61" s="88"/>
      <c r="F61" s="426"/>
      <c r="G61" s="702"/>
    </row>
    <row r="62" spans="1:8" s="18" customFormat="1" x14ac:dyDescent="0.25">
      <c r="A62" s="88"/>
      <c r="C62" s="88"/>
      <c r="D62" s="88"/>
      <c r="F62" s="426"/>
      <c r="G62" s="702"/>
    </row>
    <row r="63" spans="1:8" s="18" customFormat="1" x14ac:dyDescent="0.25">
      <c r="A63" s="88"/>
      <c r="C63" s="88"/>
      <c r="D63" s="88"/>
      <c r="F63" s="426"/>
      <c r="G63" s="702"/>
    </row>
    <row r="64" spans="1:8" s="18" customFormat="1" x14ac:dyDescent="0.25">
      <c r="A64" s="88"/>
      <c r="C64" s="88"/>
      <c r="D64" s="88"/>
      <c r="F64" s="426"/>
      <c r="G64" s="702"/>
    </row>
    <row r="65" spans="1:7" s="18" customFormat="1" x14ac:dyDescent="0.25">
      <c r="A65" s="88"/>
      <c r="C65" s="88"/>
      <c r="D65" s="88"/>
      <c r="F65" s="426"/>
      <c r="G65" s="702"/>
    </row>
    <row r="66" spans="1:7" s="18" customFormat="1" x14ac:dyDescent="0.25">
      <c r="A66" s="88"/>
      <c r="C66" s="88"/>
      <c r="D66" s="88"/>
      <c r="F66" s="426"/>
      <c r="G66" s="702"/>
    </row>
    <row r="67" spans="1:7" s="18" customFormat="1" x14ac:dyDescent="0.25">
      <c r="A67" s="88"/>
      <c r="C67" s="88"/>
      <c r="D67" s="88"/>
      <c r="F67" s="426"/>
      <c r="G67" s="702"/>
    </row>
    <row r="68" spans="1:7" s="18" customFormat="1" x14ac:dyDescent="0.25">
      <c r="A68" s="88"/>
      <c r="C68" s="88"/>
      <c r="D68" s="88"/>
      <c r="F68" s="426"/>
      <c r="G68" s="702"/>
    </row>
    <row r="69" spans="1:7" s="18" customFormat="1" x14ac:dyDescent="0.25">
      <c r="A69" s="88"/>
      <c r="C69" s="88"/>
      <c r="D69" s="88"/>
      <c r="F69" s="426"/>
      <c r="G69" s="702"/>
    </row>
    <row r="70" spans="1:7" s="18" customFormat="1" x14ac:dyDescent="0.25">
      <c r="A70" s="88"/>
      <c r="C70" s="88"/>
      <c r="D70" s="88"/>
      <c r="F70" s="426"/>
      <c r="G70" s="702"/>
    </row>
    <row r="71" spans="1:7" s="18" customFormat="1" x14ac:dyDescent="0.25">
      <c r="A71" s="88"/>
      <c r="C71" s="88"/>
      <c r="D71" s="88"/>
      <c r="F71" s="426"/>
      <c r="G71" s="702"/>
    </row>
    <row r="72" spans="1:7" s="18" customFormat="1" x14ac:dyDescent="0.25">
      <c r="A72" s="88"/>
      <c r="C72" s="88"/>
      <c r="D72" s="88"/>
      <c r="F72" s="426"/>
      <c r="G72" s="702"/>
    </row>
    <row r="73" spans="1:7" s="18" customFormat="1" x14ac:dyDescent="0.25">
      <c r="A73" s="88"/>
      <c r="C73" s="88"/>
      <c r="D73" s="88"/>
      <c r="F73" s="426"/>
      <c r="G73" s="702"/>
    </row>
    <row r="74" spans="1:7" s="18" customFormat="1" x14ac:dyDescent="0.25">
      <c r="A74" s="88"/>
      <c r="C74" s="88"/>
      <c r="D74" s="88"/>
      <c r="F74" s="426"/>
      <c r="G74" s="702"/>
    </row>
    <row r="75" spans="1:7" s="18" customFormat="1" x14ac:dyDescent="0.25">
      <c r="A75" s="88"/>
      <c r="C75" s="88"/>
      <c r="D75" s="88"/>
      <c r="F75" s="426"/>
      <c r="G75" s="702"/>
    </row>
    <row r="76" spans="1:7" s="18" customFormat="1" x14ac:dyDescent="0.25">
      <c r="A76" s="88"/>
      <c r="C76" s="88"/>
      <c r="D76" s="88"/>
      <c r="F76" s="426"/>
      <c r="G76" s="702"/>
    </row>
    <row r="77" spans="1:7" s="18" customFormat="1" x14ac:dyDescent="0.25">
      <c r="A77" s="88"/>
      <c r="C77" s="88"/>
      <c r="D77" s="88"/>
      <c r="F77" s="426"/>
      <c r="G77" s="702"/>
    </row>
    <row r="78" spans="1:7" s="18" customFormat="1" x14ac:dyDescent="0.25">
      <c r="A78" s="88"/>
      <c r="C78" s="88"/>
      <c r="D78" s="88"/>
      <c r="F78" s="426"/>
      <c r="G78" s="702"/>
    </row>
    <row r="79" spans="1:7" s="18" customFormat="1" x14ac:dyDescent="0.25">
      <c r="A79" s="88"/>
      <c r="C79" s="88"/>
      <c r="D79" s="88"/>
      <c r="F79" s="426"/>
      <c r="G79" s="702"/>
    </row>
    <row r="80" spans="1:7" s="18" customFormat="1" x14ac:dyDescent="0.25">
      <c r="A80" s="88"/>
      <c r="C80" s="88"/>
      <c r="D80" s="88"/>
      <c r="F80" s="426"/>
      <c r="G80" s="702"/>
    </row>
    <row r="81" spans="1:7" s="18" customFormat="1" x14ac:dyDescent="0.25">
      <c r="A81" s="88"/>
      <c r="C81" s="88"/>
      <c r="D81" s="88"/>
      <c r="F81" s="426"/>
      <c r="G81" s="702"/>
    </row>
    <row r="82" spans="1:7" s="18" customFormat="1" x14ac:dyDescent="0.25">
      <c r="A82" s="88"/>
      <c r="C82" s="88"/>
      <c r="D82" s="88"/>
      <c r="F82" s="426"/>
      <c r="G82" s="702"/>
    </row>
    <row r="83" spans="1:7" s="18" customFormat="1" x14ac:dyDescent="0.25">
      <c r="A83" s="88"/>
      <c r="C83" s="88"/>
      <c r="D83" s="88"/>
      <c r="F83" s="426"/>
      <c r="G83" s="702"/>
    </row>
    <row r="84" spans="1:7" s="18" customFormat="1" x14ac:dyDescent="0.25">
      <c r="A84" s="88"/>
      <c r="C84" s="88"/>
      <c r="D84" s="88"/>
      <c r="F84" s="426"/>
      <c r="G84" s="702"/>
    </row>
    <row r="85" spans="1:7" s="18" customFormat="1" x14ac:dyDescent="0.25">
      <c r="A85" s="88"/>
      <c r="C85" s="88"/>
      <c r="D85" s="88"/>
      <c r="F85" s="426"/>
      <c r="G85" s="702"/>
    </row>
    <row r="86" spans="1:7" s="18" customFormat="1" x14ac:dyDescent="0.25">
      <c r="A86" s="88"/>
      <c r="C86" s="88"/>
      <c r="D86" s="88"/>
      <c r="F86" s="426"/>
      <c r="G86" s="702"/>
    </row>
    <row r="87" spans="1:7" s="18" customFormat="1" x14ac:dyDescent="0.25">
      <c r="A87" s="88"/>
      <c r="C87" s="88"/>
      <c r="D87" s="88"/>
      <c r="F87" s="426"/>
      <c r="G87" s="702"/>
    </row>
    <row r="88" spans="1:7" s="18" customFormat="1" x14ac:dyDescent="0.25">
      <c r="A88" s="88"/>
      <c r="C88" s="88"/>
      <c r="D88" s="88"/>
      <c r="F88" s="426"/>
      <c r="G88" s="702"/>
    </row>
    <row r="89" spans="1:7" s="18" customFormat="1" x14ac:dyDescent="0.25">
      <c r="A89" s="88"/>
      <c r="C89" s="88"/>
      <c r="D89" s="88"/>
      <c r="F89" s="426"/>
      <c r="G89" s="702"/>
    </row>
    <row r="90" spans="1:7" s="18" customFormat="1" x14ac:dyDescent="0.25">
      <c r="A90" s="88"/>
      <c r="C90" s="88"/>
      <c r="D90" s="88"/>
      <c r="F90" s="426"/>
      <c r="G90" s="702"/>
    </row>
    <row r="91" spans="1:7" s="18" customFormat="1" x14ac:dyDescent="0.25">
      <c r="A91" s="88"/>
      <c r="C91" s="88"/>
      <c r="D91" s="88"/>
      <c r="F91" s="426"/>
      <c r="G91" s="702"/>
    </row>
    <row r="92" spans="1:7" s="18" customFormat="1" x14ac:dyDescent="0.25">
      <c r="A92" s="88"/>
      <c r="C92" s="88"/>
      <c r="D92" s="88"/>
      <c r="F92" s="426"/>
      <c r="G92" s="702"/>
    </row>
    <row r="93" spans="1:7" s="18" customFormat="1" x14ac:dyDescent="0.25">
      <c r="A93" s="88"/>
      <c r="C93" s="88"/>
      <c r="D93" s="88"/>
      <c r="F93" s="426"/>
      <c r="G93" s="702"/>
    </row>
    <row r="94" spans="1:7" s="18" customFormat="1" x14ac:dyDescent="0.25">
      <c r="A94" s="88"/>
      <c r="C94" s="88"/>
      <c r="D94" s="88"/>
      <c r="F94" s="426"/>
      <c r="G94" s="702"/>
    </row>
    <row r="95" spans="1:7" s="18" customFormat="1" x14ac:dyDescent="0.25">
      <c r="A95" s="88"/>
      <c r="C95" s="88"/>
      <c r="D95" s="88"/>
      <c r="F95" s="426"/>
      <c r="G95" s="702"/>
    </row>
    <row r="96" spans="1:7" s="18" customFormat="1" x14ac:dyDescent="0.25">
      <c r="A96" s="88"/>
      <c r="C96" s="88"/>
      <c r="D96" s="88"/>
      <c r="F96" s="426"/>
      <c r="G96" s="702"/>
    </row>
    <row r="97" spans="1:7" s="18" customFormat="1" x14ac:dyDescent="0.25">
      <c r="A97" s="88"/>
      <c r="C97" s="88"/>
      <c r="D97" s="88"/>
      <c r="F97" s="426"/>
      <c r="G97" s="702"/>
    </row>
    <row r="98" spans="1:7" s="18" customFormat="1" x14ac:dyDescent="0.25">
      <c r="A98" s="88"/>
      <c r="C98" s="88"/>
      <c r="D98" s="88"/>
      <c r="F98" s="426"/>
      <c r="G98" s="702"/>
    </row>
    <row r="99" spans="1:7" s="18" customFormat="1" x14ac:dyDescent="0.25">
      <c r="A99" s="88"/>
      <c r="C99" s="88"/>
      <c r="D99" s="88"/>
      <c r="F99" s="426"/>
      <c r="G99" s="702"/>
    </row>
    <row r="100" spans="1:7" s="18" customFormat="1" x14ac:dyDescent="0.25">
      <c r="A100" s="88"/>
      <c r="C100" s="88"/>
      <c r="D100" s="88"/>
      <c r="F100" s="426"/>
      <c r="G100" s="702"/>
    </row>
    <row r="101" spans="1:7" s="18" customFormat="1" x14ac:dyDescent="0.25">
      <c r="A101" s="88"/>
      <c r="C101" s="88"/>
      <c r="D101" s="88"/>
      <c r="F101" s="426"/>
      <c r="G101" s="702"/>
    </row>
    <row r="102" spans="1:7" s="18" customFormat="1" x14ac:dyDescent="0.25">
      <c r="A102" s="88"/>
      <c r="C102" s="88"/>
      <c r="D102" s="88"/>
      <c r="F102" s="426"/>
      <c r="G102" s="702"/>
    </row>
    <row r="103" spans="1:7" s="18" customFormat="1" x14ac:dyDescent="0.25">
      <c r="A103" s="88"/>
      <c r="C103" s="88"/>
      <c r="D103" s="88"/>
      <c r="F103" s="426"/>
      <c r="G103" s="702"/>
    </row>
    <row r="104" spans="1:7" s="18" customFormat="1" x14ac:dyDescent="0.25">
      <c r="A104" s="88"/>
      <c r="C104" s="88"/>
      <c r="D104" s="88"/>
      <c r="F104" s="426"/>
      <c r="G104" s="702"/>
    </row>
    <row r="105" spans="1:7" s="18" customFormat="1" x14ac:dyDescent="0.25">
      <c r="A105" s="88"/>
      <c r="C105" s="88"/>
      <c r="D105" s="88"/>
      <c r="F105" s="426"/>
      <c r="G105" s="702"/>
    </row>
    <row r="106" spans="1:7" s="18" customFormat="1" x14ac:dyDescent="0.25">
      <c r="A106" s="88"/>
      <c r="C106" s="88"/>
      <c r="D106" s="88"/>
      <c r="F106" s="426"/>
      <c r="G106" s="702"/>
    </row>
    <row r="107" spans="1:7" s="18" customFormat="1" x14ac:dyDescent="0.25">
      <c r="A107" s="88"/>
      <c r="C107" s="88"/>
      <c r="D107" s="88"/>
      <c r="F107" s="426"/>
      <c r="G107" s="702"/>
    </row>
    <row r="108" spans="1:7" s="18" customFormat="1" x14ac:dyDescent="0.25">
      <c r="A108" s="88"/>
      <c r="C108" s="88"/>
      <c r="D108" s="88"/>
      <c r="F108" s="426"/>
      <c r="G108" s="702"/>
    </row>
    <row r="109" spans="1:7" s="18" customFormat="1" x14ac:dyDescent="0.25">
      <c r="A109" s="88"/>
      <c r="C109" s="88"/>
      <c r="D109" s="88"/>
      <c r="F109" s="426"/>
      <c r="G109" s="702"/>
    </row>
    <row r="110" spans="1:7" s="18" customFormat="1" x14ac:dyDescent="0.25">
      <c r="A110" s="88"/>
      <c r="C110" s="88"/>
      <c r="D110" s="88"/>
      <c r="F110" s="426"/>
      <c r="G110" s="702"/>
    </row>
    <row r="111" spans="1:7" s="18" customFormat="1" x14ac:dyDescent="0.25">
      <c r="A111" s="88"/>
      <c r="C111" s="88"/>
      <c r="D111" s="88"/>
      <c r="F111" s="426"/>
      <c r="G111" s="702"/>
    </row>
    <row r="112" spans="1:7" s="18" customFormat="1" x14ac:dyDescent="0.25">
      <c r="A112" s="88"/>
      <c r="C112" s="88"/>
      <c r="D112" s="88"/>
      <c r="F112" s="426"/>
      <c r="G112" s="702"/>
    </row>
    <row r="113" spans="1:7" s="18" customFormat="1" x14ac:dyDescent="0.25">
      <c r="A113" s="88"/>
      <c r="C113" s="88"/>
      <c r="D113" s="88"/>
      <c r="F113" s="426"/>
      <c r="G113" s="702"/>
    </row>
    <row r="114" spans="1:7" s="18" customFormat="1" x14ac:dyDescent="0.25">
      <c r="A114" s="88"/>
      <c r="C114" s="88"/>
      <c r="D114" s="88"/>
      <c r="F114" s="426"/>
      <c r="G114" s="702"/>
    </row>
    <row r="115" spans="1:7" s="18" customFormat="1" x14ac:dyDescent="0.25">
      <c r="A115" s="88"/>
      <c r="C115" s="88"/>
      <c r="D115" s="88"/>
      <c r="F115" s="426"/>
      <c r="G115" s="702"/>
    </row>
    <row r="116" spans="1:7" s="18" customFormat="1" x14ac:dyDescent="0.25">
      <c r="A116" s="88"/>
      <c r="C116" s="88"/>
      <c r="D116" s="88"/>
      <c r="F116" s="426"/>
      <c r="G116" s="702"/>
    </row>
    <row r="117" spans="1:7" s="18" customFormat="1" x14ac:dyDescent="0.25">
      <c r="A117" s="88"/>
      <c r="C117" s="88"/>
      <c r="D117" s="88"/>
      <c r="F117" s="426"/>
      <c r="G117" s="702"/>
    </row>
    <row r="118" spans="1:7" s="18" customFormat="1" x14ac:dyDescent="0.25">
      <c r="A118" s="88"/>
      <c r="C118" s="88"/>
      <c r="D118" s="88"/>
      <c r="F118" s="426"/>
      <c r="G118" s="702"/>
    </row>
    <row r="119" spans="1:7" s="18" customFormat="1" x14ac:dyDescent="0.25">
      <c r="A119" s="88"/>
      <c r="C119" s="88"/>
      <c r="D119" s="88"/>
      <c r="F119" s="426"/>
      <c r="G119" s="702"/>
    </row>
    <row r="120" spans="1:7" s="18" customFormat="1" x14ac:dyDescent="0.25">
      <c r="A120" s="88"/>
      <c r="C120" s="88"/>
      <c r="D120" s="88"/>
      <c r="F120" s="426"/>
      <c r="G120" s="702"/>
    </row>
    <row r="121" spans="1:7" s="18" customFormat="1" x14ac:dyDescent="0.25">
      <c r="A121" s="88"/>
      <c r="C121" s="88"/>
      <c r="D121" s="88"/>
      <c r="F121" s="426"/>
      <c r="G121" s="702"/>
    </row>
    <row r="122" spans="1:7" s="18" customFormat="1" x14ac:dyDescent="0.25">
      <c r="A122" s="88"/>
      <c r="C122" s="88"/>
      <c r="D122" s="88"/>
      <c r="F122" s="426"/>
      <c r="G122" s="702"/>
    </row>
    <row r="123" spans="1:7" s="18" customFormat="1" x14ac:dyDescent="0.25">
      <c r="A123" s="88"/>
      <c r="C123" s="88"/>
      <c r="D123" s="88"/>
      <c r="F123" s="426"/>
      <c r="G123" s="702"/>
    </row>
    <row r="124" spans="1:7" s="18" customFormat="1" x14ac:dyDescent="0.25">
      <c r="A124" s="88"/>
      <c r="C124" s="88"/>
      <c r="D124" s="88"/>
      <c r="F124" s="426"/>
      <c r="G124" s="702"/>
    </row>
    <row r="125" spans="1:7" s="18" customFormat="1" x14ac:dyDescent="0.25">
      <c r="A125" s="88"/>
      <c r="C125" s="88"/>
      <c r="D125" s="88"/>
      <c r="F125" s="426"/>
      <c r="G125" s="702"/>
    </row>
    <row r="126" spans="1:7" s="18" customFormat="1" x14ac:dyDescent="0.25">
      <c r="A126" s="88"/>
      <c r="C126" s="88"/>
      <c r="D126" s="88"/>
      <c r="F126" s="426"/>
      <c r="G126" s="702"/>
    </row>
    <row r="127" spans="1:7" s="18" customFormat="1" x14ac:dyDescent="0.25">
      <c r="A127" s="88"/>
      <c r="C127" s="88"/>
      <c r="D127" s="88"/>
      <c r="F127" s="426"/>
      <c r="G127" s="702"/>
    </row>
    <row r="128" spans="1:7" s="18" customFormat="1" x14ac:dyDescent="0.25">
      <c r="A128" s="88"/>
      <c r="C128" s="88"/>
      <c r="D128" s="88"/>
      <c r="F128" s="426"/>
      <c r="G128" s="702"/>
    </row>
    <row r="129" spans="1:7" s="18" customFormat="1" x14ac:dyDescent="0.25">
      <c r="A129" s="88"/>
      <c r="C129" s="88"/>
      <c r="D129" s="88"/>
      <c r="F129" s="426"/>
      <c r="G129" s="702"/>
    </row>
    <row r="130" spans="1:7" s="18" customFormat="1" x14ac:dyDescent="0.25">
      <c r="A130" s="88"/>
      <c r="C130" s="88"/>
      <c r="D130" s="88"/>
      <c r="F130" s="426"/>
      <c r="G130" s="702"/>
    </row>
    <row r="131" spans="1:7" s="18" customFormat="1" x14ac:dyDescent="0.25">
      <c r="A131" s="88"/>
      <c r="C131" s="88"/>
      <c r="D131" s="88"/>
      <c r="F131" s="426"/>
      <c r="G131" s="702"/>
    </row>
    <row r="132" spans="1:7" s="18" customFormat="1" x14ac:dyDescent="0.25">
      <c r="A132" s="88"/>
      <c r="C132" s="88"/>
      <c r="D132" s="88"/>
      <c r="F132" s="426"/>
      <c r="G132" s="702"/>
    </row>
    <row r="133" spans="1:7" s="18" customFormat="1" x14ac:dyDescent="0.25">
      <c r="A133" s="88"/>
      <c r="C133" s="88"/>
      <c r="D133" s="88"/>
      <c r="F133" s="426"/>
      <c r="G133" s="702"/>
    </row>
    <row r="134" spans="1:7" s="18" customFormat="1" x14ac:dyDescent="0.25">
      <c r="A134" s="88"/>
      <c r="C134" s="88"/>
      <c r="D134" s="88"/>
      <c r="F134" s="426"/>
      <c r="G134" s="702"/>
    </row>
    <row r="135" spans="1:7" s="18" customFormat="1" x14ac:dyDescent="0.25">
      <c r="A135" s="88"/>
      <c r="C135" s="88"/>
      <c r="D135" s="88"/>
      <c r="F135" s="426"/>
      <c r="G135" s="702"/>
    </row>
    <row r="136" spans="1:7" s="18" customFormat="1" x14ac:dyDescent="0.25">
      <c r="A136" s="88"/>
      <c r="C136" s="88"/>
      <c r="D136" s="88"/>
      <c r="F136" s="426"/>
      <c r="G136" s="702"/>
    </row>
    <row r="137" spans="1:7" s="18" customFormat="1" x14ac:dyDescent="0.25">
      <c r="A137" s="88"/>
      <c r="C137" s="88"/>
      <c r="D137" s="88"/>
      <c r="F137" s="426"/>
      <c r="G137" s="702"/>
    </row>
    <row r="138" spans="1:7" s="18" customFormat="1" x14ac:dyDescent="0.25">
      <c r="A138" s="88"/>
      <c r="C138" s="88"/>
      <c r="D138" s="88"/>
      <c r="F138" s="426"/>
      <c r="G138" s="702"/>
    </row>
    <row r="139" spans="1:7" s="18" customFormat="1" x14ac:dyDescent="0.25">
      <c r="A139" s="88"/>
      <c r="C139" s="88"/>
      <c r="D139" s="88"/>
      <c r="F139" s="426"/>
      <c r="G139" s="702"/>
    </row>
    <row r="140" spans="1:7" s="18" customFormat="1" x14ac:dyDescent="0.25">
      <c r="A140" s="88"/>
      <c r="C140" s="88"/>
      <c r="D140" s="88"/>
      <c r="F140" s="426"/>
      <c r="G140" s="702"/>
    </row>
    <row r="141" spans="1:7" s="18" customFormat="1" x14ac:dyDescent="0.25">
      <c r="A141" s="88"/>
      <c r="C141" s="88"/>
      <c r="D141" s="88"/>
      <c r="F141" s="426"/>
      <c r="G141" s="702"/>
    </row>
    <row r="142" spans="1:7" s="18" customFormat="1" x14ac:dyDescent="0.25">
      <c r="A142" s="88"/>
      <c r="C142" s="88"/>
      <c r="D142" s="88"/>
      <c r="F142" s="426"/>
      <c r="G142" s="702"/>
    </row>
    <row r="143" spans="1:7" s="18" customFormat="1" x14ac:dyDescent="0.25">
      <c r="A143" s="88"/>
      <c r="C143" s="88"/>
      <c r="D143" s="88"/>
      <c r="F143" s="426"/>
      <c r="G143" s="702"/>
    </row>
    <row r="144" spans="1:7" s="18" customFormat="1" x14ac:dyDescent="0.25">
      <c r="A144" s="88"/>
      <c r="C144" s="88"/>
      <c r="D144" s="88"/>
      <c r="F144" s="426"/>
      <c r="G144" s="702"/>
    </row>
    <row r="145" spans="1:7" s="18" customFormat="1" x14ac:dyDescent="0.25">
      <c r="A145" s="88"/>
      <c r="C145" s="88"/>
      <c r="D145" s="88"/>
      <c r="F145" s="426"/>
      <c r="G145" s="702"/>
    </row>
    <row r="146" spans="1:7" s="18" customFormat="1" x14ac:dyDescent="0.25">
      <c r="A146" s="88"/>
      <c r="C146" s="88"/>
      <c r="D146" s="88"/>
      <c r="F146" s="426"/>
      <c r="G146" s="702"/>
    </row>
    <row r="147" spans="1:7" s="18" customFormat="1" x14ac:dyDescent="0.25">
      <c r="A147" s="88"/>
      <c r="C147" s="88"/>
      <c r="D147" s="88"/>
      <c r="F147" s="426"/>
      <c r="G147" s="702"/>
    </row>
    <row r="148" spans="1:7" s="18" customFormat="1" x14ac:dyDescent="0.25">
      <c r="A148" s="88"/>
      <c r="C148" s="88"/>
      <c r="D148" s="88"/>
      <c r="F148" s="426"/>
      <c r="G148" s="702"/>
    </row>
    <row r="149" spans="1:7" s="18" customFormat="1" x14ac:dyDescent="0.25">
      <c r="A149" s="88"/>
      <c r="C149" s="88"/>
      <c r="D149" s="88"/>
      <c r="F149" s="426"/>
      <c r="G149" s="702"/>
    </row>
    <row r="150" spans="1:7" s="18" customFormat="1" x14ac:dyDescent="0.25">
      <c r="A150" s="88"/>
      <c r="C150" s="88"/>
      <c r="D150" s="88"/>
      <c r="F150" s="426"/>
      <c r="G150" s="702"/>
    </row>
    <row r="151" spans="1:7" s="18" customFormat="1" x14ac:dyDescent="0.25">
      <c r="A151" s="88"/>
      <c r="C151" s="88"/>
      <c r="D151" s="88"/>
      <c r="F151" s="426"/>
      <c r="G151" s="702"/>
    </row>
    <row r="152" spans="1:7" s="18" customFormat="1" x14ac:dyDescent="0.25">
      <c r="A152" s="88"/>
      <c r="C152" s="88"/>
      <c r="D152" s="88"/>
      <c r="F152" s="426"/>
      <c r="G152" s="702"/>
    </row>
    <row r="153" spans="1:7" s="18" customFormat="1" x14ac:dyDescent="0.25">
      <c r="A153" s="88"/>
      <c r="C153" s="88"/>
      <c r="D153" s="88"/>
      <c r="F153" s="426"/>
      <c r="G153" s="702"/>
    </row>
    <row r="154" spans="1:7" s="18" customFormat="1" x14ac:dyDescent="0.25">
      <c r="A154" s="88"/>
      <c r="C154" s="88"/>
      <c r="D154" s="88"/>
      <c r="F154" s="426"/>
      <c r="G154" s="702"/>
    </row>
    <row r="155" spans="1:7" s="18" customFormat="1" x14ac:dyDescent="0.25">
      <c r="A155" s="88"/>
      <c r="C155" s="88"/>
      <c r="D155" s="88"/>
      <c r="F155" s="426"/>
      <c r="G155" s="702"/>
    </row>
    <row r="156" spans="1:7" s="18" customFormat="1" x14ac:dyDescent="0.25">
      <c r="A156" s="88"/>
      <c r="C156" s="88"/>
      <c r="D156" s="88"/>
      <c r="F156" s="426"/>
      <c r="G156" s="702"/>
    </row>
    <row r="157" spans="1:7" s="18" customFormat="1" x14ac:dyDescent="0.25">
      <c r="A157" s="88"/>
      <c r="C157" s="88"/>
      <c r="D157" s="88"/>
      <c r="F157" s="426"/>
      <c r="G157" s="702"/>
    </row>
    <row r="158" spans="1:7" s="18" customFormat="1" x14ac:dyDescent="0.25">
      <c r="A158" s="88"/>
      <c r="C158" s="88"/>
      <c r="D158" s="88"/>
      <c r="F158" s="426"/>
      <c r="G158" s="702"/>
    </row>
    <row r="159" spans="1:7" s="18" customFormat="1" x14ac:dyDescent="0.25">
      <c r="A159" s="88"/>
      <c r="C159" s="88"/>
      <c r="D159" s="88"/>
      <c r="F159" s="426"/>
      <c r="G159" s="702"/>
    </row>
    <row r="160" spans="1:7" s="18" customFormat="1" x14ac:dyDescent="0.25">
      <c r="A160" s="88"/>
      <c r="C160" s="88"/>
      <c r="D160" s="88"/>
      <c r="F160" s="426"/>
      <c r="G160" s="702"/>
    </row>
    <row r="161" spans="1:7" s="18" customFormat="1" x14ac:dyDescent="0.25">
      <c r="A161" s="88"/>
      <c r="C161" s="88"/>
      <c r="D161" s="88"/>
      <c r="F161" s="426"/>
      <c r="G161" s="702"/>
    </row>
    <row r="162" spans="1:7" s="18" customFormat="1" x14ac:dyDescent="0.25">
      <c r="A162" s="88"/>
      <c r="C162" s="88"/>
      <c r="D162" s="88"/>
      <c r="F162" s="426"/>
      <c r="G162" s="702"/>
    </row>
    <row r="163" spans="1:7" s="18" customFormat="1" x14ac:dyDescent="0.25">
      <c r="A163" s="88"/>
      <c r="C163" s="88"/>
      <c r="D163" s="88"/>
      <c r="F163" s="426"/>
      <c r="G163" s="702"/>
    </row>
    <row r="164" spans="1:7" s="18" customFormat="1" x14ac:dyDescent="0.25">
      <c r="A164" s="88"/>
      <c r="C164" s="88"/>
      <c r="D164" s="88"/>
      <c r="F164" s="426"/>
      <c r="G164" s="702"/>
    </row>
    <row r="165" spans="1:7" s="18" customFormat="1" x14ac:dyDescent="0.25">
      <c r="A165" s="88"/>
      <c r="C165" s="88"/>
      <c r="D165" s="88"/>
      <c r="F165" s="426"/>
      <c r="G165" s="702"/>
    </row>
    <row r="166" spans="1:7" s="18" customFormat="1" x14ac:dyDescent="0.25">
      <c r="A166" s="88"/>
      <c r="C166" s="88"/>
      <c r="D166" s="88"/>
      <c r="F166" s="426"/>
      <c r="G166" s="702"/>
    </row>
    <row r="167" spans="1:7" s="18" customFormat="1" x14ac:dyDescent="0.25">
      <c r="A167" s="88"/>
      <c r="C167" s="88"/>
      <c r="D167" s="88"/>
      <c r="F167" s="426"/>
      <c r="G167" s="702"/>
    </row>
    <row r="168" spans="1:7" s="18" customFormat="1" x14ac:dyDescent="0.25">
      <c r="A168" s="88"/>
      <c r="C168" s="88"/>
      <c r="D168" s="88"/>
      <c r="F168" s="426"/>
      <c r="G168" s="702"/>
    </row>
    <row r="169" spans="1:7" s="18" customFormat="1" x14ac:dyDescent="0.25">
      <c r="A169" s="88"/>
      <c r="C169" s="88"/>
      <c r="D169" s="88"/>
      <c r="F169" s="426"/>
      <c r="G169" s="702"/>
    </row>
    <row r="170" spans="1:7" s="18" customFormat="1" x14ac:dyDescent="0.25">
      <c r="A170" s="88"/>
      <c r="C170" s="88"/>
      <c r="D170" s="88"/>
      <c r="F170" s="426"/>
      <c r="G170" s="702"/>
    </row>
    <row r="171" spans="1:7" s="18" customFormat="1" x14ac:dyDescent="0.25">
      <c r="A171" s="88"/>
      <c r="C171" s="88"/>
      <c r="D171" s="88"/>
      <c r="F171" s="426"/>
      <c r="G171" s="702"/>
    </row>
    <row r="172" spans="1:7" s="18" customFormat="1" x14ac:dyDescent="0.25">
      <c r="A172" s="88"/>
      <c r="C172" s="88"/>
      <c r="D172" s="88"/>
      <c r="F172" s="426"/>
      <c r="G172" s="702"/>
    </row>
    <row r="173" spans="1:7" s="18" customFormat="1" x14ac:dyDescent="0.25">
      <c r="A173" s="88"/>
      <c r="C173" s="88"/>
      <c r="D173" s="88"/>
      <c r="F173" s="426"/>
      <c r="G173" s="702"/>
    </row>
    <row r="174" spans="1:7" s="18" customFormat="1" x14ac:dyDescent="0.25">
      <c r="A174" s="88"/>
      <c r="C174" s="88"/>
      <c r="D174" s="88"/>
      <c r="F174" s="426"/>
      <c r="G174" s="702"/>
    </row>
    <row r="175" spans="1:7" s="18" customFormat="1" x14ac:dyDescent="0.25">
      <c r="A175" s="88"/>
      <c r="C175" s="88"/>
      <c r="D175" s="88"/>
      <c r="F175" s="426"/>
      <c r="G175" s="702"/>
    </row>
    <row r="176" spans="1:7" s="18" customFormat="1" x14ac:dyDescent="0.25">
      <c r="A176" s="88"/>
      <c r="C176" s="88"/>
      <c r="D176" s="88"/>
      <c r="F176" s="426"/>
      <c r="G176" s="702"/>
    </row>
    <row r="177" spans="1:7" s="18" customFormat="1" x14ac:dyDescent="0.25">
      <c r="A177" s="88"/>
      <c r="C177" s="88"/>
      <c r="D177" s="88"/>
      <c r="F177" s="426"/>
      <c r="G177" s="702"/>
    </row>
    <row r="178" spans="1:7" s="18" customFormat="1" x14ac:dyDescent="0.25">
      <c r="A178" s="88"/>
      <c r="C178" s="88"/>
      <c r="D178" s="88"/>
      <c r="F178" s="426"/>
      <c r="G178" s="702"/>
    </row>
    <row r="179" spans="1:7" s="18" customFormat="1" x14ac:dyDescent="0.25">
      <c r="A179" s="88"/>
      <c r="C179" s="88"/>
      <c r="D179" s="88"/>
      <c r="F179" s="426"/>
      <c r="G179" s="702"/>
    </row>
    <row r="180" spans="1:7" s="18" customFormat="1" x14ac:dyDescent="0.25">
      <c r="A180" s="88"/>
      <c r="C180" s="88"/>
      <c r="D180" s="88"/>
      <c r="F180" s="426"/>
      <c r="G180" s="702"/>
    </row>
    <row r="181" spans="1:7" s="18" customFormat="1" x14ac:dyDescent="0.25">
      <c r="A181" s="88"/>
      <c r="C181" s="88"/>
      <c r="D181" s="88"/>
      <c r="F181" s="426"/>
      <c r="G181" s="702"/>
    </row>
    <row r="182" spans="1:7" s="18" customFormat="1" x14ac:dyDescent="0.25">
      <c r="A182" s="88"/>
      <c r="C182" s="88"/>
      <c r="D182" s="88"/>
      <c r="F182" s="426"/>
      <c r="G182" s="702"/>
    </row>
    <row r="183" spans="1:7" s="18" customFormat="1" x14ac:dyDescent="0.25">
      <c r="A183" s="88"/>
      <c r="C183" s="88"/>
      <c r="D183" s="88"/>
      <c r="F183" s="426"/>
      <c r="G183" s="702"/>
    </row>
    <row r="184" spans="1:7" s="18" customFormat="1" x14ac:dyDescent="0.25">
      <c r="A184" s="88"/>
      <c r="C184" s="88"/>
      <c r="D184" s="88"/>
      <c r="F184" s="426"/>
      <c r="G184" s="702"/>
    </row>
    <row r="185" spans="1:7" s="18" customFormat="1" x14ac:dyDescent="0.25">
      <c r="A185" s="88"/>
      <c r="C185" s="88"/>
      <c r="D185" s="88"/>
      <c r="F185" s="426"/>
      <c r="G185" s="702"/>
    </row>
    <row r="186" spans="1:7" s="18" customFormat="1" x14ac:dyDescent="0.25">
      <c r="A186" s="88"/>
      <c r="C186" s="88"/>
      <c r="D186" s="88"/>
      <c r="F186" s="426"/>
      <c r="G186" s="702"/>
    </row>
    <row r="187" spans="1:7" s="18" customFormat="1" x14ac:dyDescent="0.25">
      <c r="A187" s="88"/>
      <c r="C187" s="88"/>
      <c r="D187" s="88"/>
      <c r="F187" s="426"/>
      <c r="G187" s="702"/>
    </row>
    <row r="188" spans="1:7" s="18" customFormat="1" x14ac:dyDescent="0.25">
      <c r="A188" s="88"/>
      <c r="C188" s="88"/>
      <c r="D188" s="88"/>
      <c r="F188" s="426"/>
      <c r="G188" s="702"/>
    </row>
    <row r="189" spans="1:7" s="18" customFormat="1" x14ac:dyDescent="0.25">
      <c r="A189" s="88"/>
      <c r="C189" s="88"/>
      <c r="D189" s="88"/>
      <c r="F189" s="426"/>
      <c r="G189" s="702"/>
    </row>
    <row r="190" spans="1:7" s="18" customFormat="1" x14ac:dyDescent="0.25">
      <c r="A190" s="88"/>
      <c r="C190" s="88"/>
      <c r="D190" s="88"/>
      <c r="F190" s="426"/>
      <c r="G190" s="702"/>
    </row>
    <row r="191" spans="1:7" s="18" customFormat="1" x14ac:dyDescent="0.25">
      <c r="A191" s="88"/>
      <c r="C191" s="88"/>
      <c r="D191" s="88"/>
      <c r="F191" s="426"/>
      <c r="G191" s="702"/>
    </row>
    <row r="192" spans="1:7" s="18" customFormat="1" x14ac:dyDescent="0.25">
      <c r="A192" s="88"/>
      <c r="C192" s="88"/>
      <c r="D192" s="88"/>
      <c r="F192" s="426"/>
      <c r="G192" s="702"/>
    </row>
    <row r="193" spans="1:7" s="18" customFormat="1" x14ac:dyDescent="0.25">
      <c r="A193" s="88"/>
      <c r="C193" s="88"/>
      <c r="D193" s="88"/>
      <c r="F193" s="426"/>
      <c r="G193" s="702"/>
    </row>
    <row r="194" spans="1:7" s="18" customFormat="1" x14ac:dyDescent="0.25">
      <c r="A194" s="88"/>
      <c r="C194" s="88"/>
      <c r="D194" s="88"/>
      <c r="F194" s="426"/>
      <c r="G194" s="702"/>
    </row>
    <row r="195" spans="1:7" s="18" customFormat="1" x14ac:dyDescent="0.25">
      <c r="A195" s="88"/>
      <c r="C195" s="88"/>
      <c r="D195" s="88"/>
      <c r="F195" s="426"/>
      <c r="G195" s="702"/>
    </row>
    <row r="196" spans="1:7" s="18" customFormat="1" x14ac:dyDescent="0.25">
      <c r="A196" s="88"/>
      <c r="C196" s="88"/>
      <c r="D196" s="88"/>
      <c r="F196" s="426"/>
      <c r="G196" s="702"/>
    </row>
    <row r="197" spans="1:7" s="18" customFormat="1" x14ac:dyDescent="0.25">
      <c r="A197" s="88"/>
      <c r="C197" s="88"/>
      <c r="D197" s="88"/>
      <c r="F197" s="426"/>
      <c r="G197" s="702"/>
    </row>
    <row r="198" spans="1:7" s="18" customFormat="1" x14ac:dyDescent="0.25">
      <c r="A198" s="88"/>
      <c r="C198" s="88"/>
      <c r="D198" s="88"/>
      <c r="F198" s="426"/>
      <c r="G198" s="702"/>
    </row>
    <row r="199" spans="1:7" s="18" customFormat="1" x14ac:dyDescent="0.25">
      <c r="A199" s="88"/>
      <c r="C199" s="88"/>
      <c r="D199" s="88"/>
      <c r="F199" s="426"/>
      <c r="G199" s="702"/>
    </row>
    <row r="200" spans="1:7" s="18" customFormat="1" x14ac:dyDescent="0.25">
      <c r="A200" s="88"/>
      <c r="C200" s="88"/>
      <c r="D200" s="88"/>
      <c r="F200" s="426"/>
      <c r="G200" s="702"/>
    </row>
    <row r="201" spans="1:7" s="18" customFormat="1" x14ac:dyDescent="0.25">
      <c r="A201" s="88"/>
      <c r="C201" s="88"/>
      <c r="D201" s="88"/>
      <c r="F201" s="426"/>
      <c r="G201" s="702"/>
    </row>
    <row r="202" spans="1:7" s="18" customFormat="1" x14ac:dyDescent="0.25">
      <c r="A202" s="88"/>
      <c r="C202" s="88"/>
      <c r="D202" s="88"/>
      <c r="F202" s="426"/>
      <c r="G202" s="702"/>
    </row>
    <row r="203" spans="1:7" s="18" customFormat="1" x14ac:dyDescent="0.25">
      <c r="A203" s="88"/>
      <c r="C203" s="88"/>
      <c r="D203" s="88"/>
      <c r="F203" s="426"/>
      <c r="G203" s="702"/>
    </row>
    <row r="204" spans="1:7" s="18" customFormat="1" x14ac:dyDescent="0.25">
      <c r="A204" s="88"/>
      <c r="C204" s="88"/>
      <c r="D204" s="88"/>
      <c r="F204" s="426"/>
      <c r="G204" s="702"/>
    </row>
    <row r="205" spans="1:7" s="18" customFormat="1" x14ac:dyDescent="0.25">
      <c r="A205" s="88"/>
      <c r="C205" s="88"/>
      <c r="D205" s="88"/>
      <c r="F205" s="426"/>
      <c r="G205" s="702"/>
    </row>
    <row r="206" spans="1:7" s="18" customFormat="1" x14ac:dyDescent="0.25">
      <c r="A206" s="88"/>
      <c r="C206" s="88"/>
      <c r="D206" s="88"/>
      <c r="F206" s="426"/>
      <c r="G206" s="702"/>
    </row>
    <row r="207" spans="1:7" s="18" customFormat="1" x14ac:dyDescent="0.25">
      <c r="A207" s="88"/>
      <c r="C207" s="88"/>
      <c r="D207" s="88"/>
      <c r="F207" s="426"/>
      <c r="G207" s="702"/>
    </row>
    <row r="208" spans="1:7" s="18" customFormat="1" x14ac:dyDescent="0.25">
      <c r="A208" s="88"/>
      <c r="C208" s="88"/>
      <c r="D208" s="88"/>
      <c r="F208" s="426"/>
      <c r="G208" s="702"/>
    </row>
    <row r="209" spans="1:7" s="18" customFormat="1" x14ac:dyDescent="0.25">
      <c r="A209" s="88"/>
      <c r="C209" s="88"/>
      <c r="D209" s="88"/>
      <c r="F209" s="426"/>
      <c r="G209" s="702"/>
    </row>
    <row r="210" spans="1:7" s="18" customFormat="1" x14ac:dyDescent="0.25">
      <c r="A210" s="88"/>
      <c r="C210" s="88"/>
      <c r="D210" s="88"/>
      <c r="F210" s="426"/>
      <c r="G210" s="702"/>
    </row>
    <row r="211" spans="1:7" s="18" customFormat="1" x14ac:dyDescent="0.25">
      <c r="A211" s="88"/>
      <c r="C211" s="88"/>
      <c r="D211" s="88"/>
      <c r="F211" s="426"/>
      <c r="G211" s="702"/>
    </row>
    <row r="212" spans="1:7" s="18" customFormat="1" x14ac:dyDescent="0.25">
      <c r="A212" s="88"/>
      <c r="C212" s="88"/>
      <c r="D212" s="88"/>
      <c r="F212" s="426"/>
      <c r="G212" s="702"/>
    </row>
    <row r="213" spans="1:7" s="18" customFormat="1" x14ac:dyDescent="0.25">
      <c r="A213" s="88"/>
      <c r="C213" s="88"/>
      <c r="D213" s="88"/>
      <c r="F213" s="426"/>
      <c r="G213" s="702"/>
    </row>
    <row r="214" spans="1:7" s="18" customFormat="1" x14ac:dyDescent="0.25">
      <c r="A214" s="88"/>
      <c r="C214" s="88"/>
      <c r="D214" s="88"/>
      <c r="F214" s="426"/>
      <c r="G214" s="702"/>
    </row>
    <row r="215" spans="1:7" s="18" customFormat="1" x14ac:dyDescent="0.25">
      <c r="A215" s="88"/>
      <c r="C215" s="88"/>
      <c r="D215" s="88"/>
      <c r="F215" s="426"/>
      <c r="G215" s="702"/>
    </row>
    <row r="216" spans="1:7" s="18" customFormat="1" x14ac:dyDescent="0.25">
      <c r="A216" s="88"/>
      <c r="C216" s="88"/>
      <c r="D216" s="88"/>
      <c r="F216" s="426"/>
      <c r="G216" s="702"/>
    </row>
    <row r="217" spans="1:7" s="18" customFormat="1" x14ac:dyDescent="0.25">
      <c r="A217" s="88"/>
      <c r="C217" s="88"/>
      <c r="D217" s="88"/>
      <c r="F217" s="426"/>
      <c r="G217" s="702"/>
    </row>
    <row r="218" spans="1:7" s="18" customFormat="1" x14ac:dyDescent="0.25">
      <c r="A218" s="88"/>
      <c r="C218" s="88"/>
      <c r="D218" s="88"/>
      <c r="F218" s="426"/>
      <c r="G218" s="702"/>
    </row>
    <row r="219" spans="1:7" s="18" customFormat="1" x14ac:dyDescent="0.25">
      <c r="A219" s="88"/>
      <c r="C219" s="88"/>
      <c r="D219" s="88"/>
      <c r="F219" s="426"/>
      <c r="G219" s="702"/>
    </row>
    <row r="220" spans="1:7" s="18" customFormat="1" x14ac:dyDescent="0.25">
      <c r="A220" s="88"/>
      <c r="C220" s="88"/>
      <c r="D220" s="88"/>
      <c r="F220" s="426"/>
      <c r="G220" s="702"/>
    </row>
    <row r="221" spans="1:7" s="18" customFormat="1" x14ac:dyDescent="0.25">
      <c r="A221" s="88"/>
      <c r="C221" s="88"/>
      <c r="D221" s="88"/>
      <c r="F221" s="426"/>
      <c r="G221" s="702"/>
    </row>
    <row r="222" spans="1:7" s="18" customFormat="1" x14ac:dyDescent="0.25">
      <c r="A222" s="88"/>
      <c r="C222" s="88"/>
      <c r="D222" s="88"/>
      <c r="F222" s="426"/>
      <c r="G222" s="702"/>
    </row>
    <row r="223" spans="1:7" s="18" customFormat="1" x14ac:dyDescent="0.25">
      <c r="A223" s="88"/>
      <c r="C223" s="88"/>
      <c r="D223" s="88"/>
      <c r="F223" s="426"/>
      <c r="G223" s="702"/>
    </row>
    <row r="224" spans="1:7" s="18" customFormat="1" x14ac:dyDescent="0.25">
      <c r="A224" s="88"/>
      <c r="C224" s="88"/>
      <c r="D224" s="88"/>
      <c r="F224" s="426"/>
      <c r="G224" s="702"/>
    </row>
    <row r="225" spans="1:17" s="18" customFormat="1" x14ac:dyDescent="0.25">
      <c r="A225" s="88"/>
      <c r="C225" s="88"/>
      <c r="D225" s="88"/>
      <c r="F225" s="426"/>
      <c r="G225" s="702"/>
    </row>
    <row r="226" spans="1:17" s="18" customFormat="1" x14ac:dyDescent="0.25">
      <c r="A226" s="88"/>
      <c r="C226" s="88"/>
      <c r="D226" s="88"/>
      <c r="F226" s="426"/>
      <c r="G226" s="702"/>
    </row>
    <row r="227" spans="1:17" s="18" customFormat="1" x14ac:dyDescent="0.25">
      <c r="A227" s="88"/>
      <c r="C227" s="88"/>
      <c r="D227" s="88"/>
      <c r="F227" s="426"/>
      <c r="G227" s="702"/>
    </row>
    <row r="228" spans="1:17" s="18" customFormat="1" x14ac:dyDescent="0.25">
      <c r="A228" s="88"/>
      <c r="C228" s="88"/>
      <c r="D228" s="88"/>
      <c r="F228" s="426"/>
      <c r="G228" s="702"/>
    </row>
    <row r="229" spans="1:17" s="18" customFormat="1" x14ac:dyDescent="0.25">
      <c r="A229" s="88"/>
      <c r="C229" s="88"/>
      <c r="D229" s="88"/>
      <c r="F229" s="426"/>
      <c r="G229" s="702"/>
    </row>
    <row r="230" spans="1:17" s="18" customFormat="1" x14ac:dyDescent="0.25">
      <c r="A230" s="88"/>
      <c r="C230" s="88"/>
      <c r="D230" s="88"/>
      <c r="F230" s="426"/>
      <c r="G230" s="702"/>
    </row>
    <row r="231" spans="1:17" s="18" customFormat="1" x14ac:dyDescent="0.25">
      <c r="A231" s="88"/>
      <c r="C231" s="88"/>
      <c r="D231" s="88"/>
      <c r="F231" s="426"/>
      <c r="G231" s="702"/>
    </row>
    <row r="232" spans="1:17" s="18" customFormat="1" x14ac:dyDescent="0.25">
      <c r="A232" s="88"/>
      <c r="C232" s="88"/>
      <c r="D232" s="88"/>
      <c r="F232" s="426"/>
      <c r="G232" s="702"/>
    </row>
    <row r="233" spans="1:17" s="18" customFormat="1" x14ac:dyDescent="0.25">
      <c r="A233" s="88"/>
      <c r="C233" s="88"/>
      <c r="D233" s="88"/>
      <c r="F233" s="426"/>
      <c r="G233" s="702"/>
    </row>
    <row r="234" spans="1:17" s="18" customFormat="1" x14ac:dyDescent="0.25">
      <c r="A234" s="88"/>
      <c r="C234" s="88"/>
      <c r="D234" s="88"/>
      <c r="F234" s="426"/>
      <c r="G234" s="702"/>
    </row>
    <row r="235" spans="1:17" s="18" customFormat="1" x14ac:dyDescent="0.25">
      <c r="A235" s="88"/>
      <c r="C235" s="88"/>
      <c r="D235" s="88"/>
      <c r="F235" s="426"/>
      <c r="G235" s="702"/>
    </row>
    <row r="236" spans="1:17" s="18" customFormat="1" x14ac:dyDescent="0.25">
      <c r="A236" s="88"/>
      <c r="C236" s="88"/>
      <c r="D236" s="88"/>
      <c r="F236" s="426"/>
      <c r="G236" s="702"/>
    </row>
    <row r="237" spans="1:17" x14ac:dyDescent="0.25">
      <c r="A237" s="88"/>
      <c r="B237" s="18"/>
      <c r="E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</sheetData>
  <conditionalFormatting sqref="N7:N8 C7:I22 A7:A27 B7:B28 C23:G27">
    <cfRule type="expression" dxfId="2" priority="1">
      <formula>MOD(ROW(),2)=1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30FA26"/>
  </sheetPr>
  <dimension ref="A1:I225"/>
  <sheetViews>
    <sheetView showGridLines="0" zoomScale="85" zoomScaleNormal="85" workbookViewId="0">
      <pane ySplit="7" topLeftCell="A8" activePane="bottomLeft" state="frozen"/>
      <selection pane="bottomLeft" activeCell="E31" sqref="E31"/>
    </sheetView>
  </sheetViews>
  <sheetFormatPr defaultColWidth="8.88671875" defaultRowHeight="12.75" customHeight="1" x14ac:dyDescent="0.25"/>
  <cols>
    <col min="1" max="1" width="3.5546875" customWidth="1"/>
    <col min="2" max="2" width="35.109375" customWidth="1"/>
    <col min="3" max="3" width="12.88671875" style="1022" customWidth="1"/>
    <col min="4" max="4" width="19.33203125" style="5" customWidth="1"/>
    <col min="5" max="5" width="40.6640625" customWidth="1"/>
    <col min="6" max="6" width="24.109375" customWidth="1"/>
    <col min="7" max="7" width="16.33203125" customWidth="1"/>
    <col min="8" max="8" width="20.5546875" customWidth="1"/>
  </cols>
  <sheetData>
    <row r="1" spans="1:9" s="109" customFormat="1" ht="43.5" customHeight="1" x14ac:dyDescent="0.25">
      <c r="B1" s="930" t="s">
        <v>74</v>
      </c>
      <c r="C1" s="1023"/>
      <c r="D1" s="1024"/>
      <c r="E1" s="970"/>
      <c r="F1" s="1025">
        <v>3693.32</v>
      </c>
      <c r="G1" s="935" t="s">
        <v>176</v>
      </c>
    </row>
    <row r="2" spans="1:9" s="18" customFormat="1" ht="15.6" x14ac:dyDescent="0.3">
      <c r="B2" s="385" t="s">
        <v>94</v>
      </c>
      <c r="C2" s="1026"/>
      <c r="D2" s="593"/>
      <c r="E2" s="3" t="s">
        <v>177</v>
      </c>
      <c r="F2" s="1121">
        <f>SUM(F8:F16)</f>
        <v>0</v>
      </c>
      <c r="G2" s="937"/>
    </row>
    <row r="3" spans="1:9" s="18" customFormat="1" ht="13.2" x14ac:dyDescent="0.25">
      <c r="B3" s="938"/>
      <c r="C3" s="1027"/>
      <c r="D3" s="939"/>
      <c r="E3" s="940" t="s">
        <v>178</v>
      </c>
      <c r="F3" s="1014">
        <f>SUM(F1-F2)</f>
        <v>3693.32</v>
      </c>
      <c r="G3" s="937"/>
    </row>
    <row r="4" spans="1:9" s="25" customFormat="1" ht="12.75" customHeight="1" x14ac:dyDescent="0.25">
      <c r="B4" s="942" t="s">
        <v>179</v>
      </c>
      <c r="C4" s="1028"/>
      <c r="D4" s="943"/>
      <c r="E4" s="943"/>
      <c r="F4" s="943"/>
      <c r="G4" s="944" t="s">
        <v>103</v>
      </c>
    </row>
    <row r="5" spans="1:9" s="18" customFormat="1" ht="12.75" customHeight="1" x14ac:dyDescent="0.25">
      <c r="A5" s="945"/>
      <c r="C5" s="1027"/>
      <c r="D5" s="232"/>
      <c r="E5" s="403"/>
      <c r="F5" s="403"/>
      <c r="G5" s="946"/>
      <c r="H5" s="425"/>
    </row>
    <row r="6" spans="1:9" s="18" customFormat="1" ht="1.5" customHeight="1" x14ac:dyDescent="0.25">
      <c r="A6" s="945"/>
      <c r="B6" s="464"/>
      <c r="C6" s="1027"/>
      <c r="D6" s="232"/>
      <c r="E6" s="403"/>
      <c r="F6" s="403"/>
      <c r="G6" s="1017"/>
      <c r="H6" s="425"/>
    </row>
    <row r="7" spans="1:9" s="25" customFormat="1" ht="12.75" customHeight="1" x14ac:dyDescent="0.25">
      <c r="A7" s="467"/>
      <c r="B7" s="948" t="s">
        <v>84</v>
      </c>
      <c r="C7" s="1029" t="s">
        <v>85</v>
      </c>
      <c r="D7" s="436" t="s">
        <v>180</v>
      </c>
      <c r="E7" s="413" t="s">
        <v>86</v>
      </c>
      <c r="F7" s="436" t="s">
        <v>181</v>
      </c>
      <c r="G7" s="949" t="s">
        <v>142</v>
      </c>
      <c r="H7" s="978"/>
      <c r="I7" s="950" t="s">
        <v>89</v>
      </c>
    </row>
    <row r="8" spans="1:9" s="18" customFormat="1" ht="12.75" customHeight="1" x14ac:dyDescent="0.25">
      <c r="A8" s="945"/>
      <c r="B8" s="1030"/>
      <c r="C8" s="1031"/>
      <c r="D8" s="1032"/>
      <c r="E8" s="1033"/>
      <c r="F8" s="1034"/>
      <c r="G8" s="1035"/>
      <c r="H8" s="1036"/>
    </row>
    <row r="9" spans="1:9" s="18" customFormat="1" ht="12.75" customHeight="1" x14ac:dyDescent="0.25">
      <c r="A9" s="945"/>
      <c r="B9" s="1030"/>
      <c r="C9" s="1031"/>
      <c r="D9" s="1032"/>
      <c r="E9" s="1033"/>
      <c r="F9" s="1034"/>
      <c r="G9" s="1035"/>
      <c r="H9" s="1036"/>
    </row>
    <row r="10" spans="1:9" s="18" customFormat="1" ht="12.75" customHeight="1" x14ac:dyDescent="0.25">
      <c r="A10" s="945"/>
      <c r="B10" s="1030"/>
      <c r="C10" s="1031"/>
      <c r="D10" s="1032"/>
      <c r="E10" s="1033"/>
      <c r="F10" s="1033"/>
      <c r="G10" s="1034"/>
      <c r="H10" s="1036"/>
    </row>
    <row r="11" spans="1:9" s="18" customFormat="1" ht="12.75" customHeight="1" x14ac:dyDescent="0.25">
      <c r="A11" s="945"/>
      <c r="B11" s="1030"/>
      <c r="C11" s="1031"/>
      <c r="D11" s="1032"/>
      <c r="E11" s="1033"/>
      <c r="F11" s="1033"/>
      <c r="G11" s="1034"/>
      <c r="H11" s="1036"/>
    </row>
    <row r="12" spans="1:9" s="18" customFormat="1" ht="12.75" customHeight="1" x14ac:dyDescent="0.25">
      <c r="A12" s="945"/>
      <c r="B12" s="1030"/>
      <c r="C12" s="1031"/>
      <c r="D12" s="1032"/>
      <c r="E12" s="1033"/>
      <c r="F12" s="1037"/>
      <c r="G12" s="1035"/>
      <c r="H12" s="1036"/>
    </row>
    <row r="13" spans="1:9" s="18" customFormat="1" ht="12.75" customHeight="1" x14ac:dyDescent="0.25">
      <c r="A13" s="945"/>
      <c r="B13" s="1030"/>
      <c r="C13" s="1031"/>
      <c r="D13" s="1032"/>
      <c r="E13" s="1033"/>
      <c r="F13" s="1038"/>
      <c r="G13" s="1035"/>
      <c r="H13" s="1036"/>
    </row>
    <row r="14" spans="1:9" s="18" customFormat="1" ht="12.75" customHeight="1" x14ac:dyDescent="0.25">
      <c r="A14" s="945"/>
      <c r="B14" s="223"/>
      <c r="C14" s="1039"/>
      <c r="D14" s="1040"/>
      <c r="E14" s="1037"/>
      <c r="F14" s="1041"/>
      <c r="G14" s="1035"/>
      <c r="H14" s="1036"/>
    </row>
    <row r="15" spans="1:9" s="18" customFormat="1" ht="12.75" customHeight="1" x14ac:dyDescent="0.25">
      <c r="A15" s="945"/>
      <c r="B15" s="1042"/>
      <c r="C15" s="1043"/>
      <c r="D15" s="1044"/>
      <c r="E15" s="1038"/>
      <c r="F15" s="1045"/>
      <c r="G15" s="1035"/>
      <c r="H15" s="1036"/>
    </row>
    <row r="16" spans="1:9" s="18" customFormat="1" ht="12.75" customHeight="1" x14ac:dyDescent="0.25">
      <c r="A16" s="945"/>
      <c r="B16" s="223"/>
      <c r="C16" s="1039"/>
      <c r="D16" s="1040"/>
      <c r="E16" s="1037"/>
      <c r="F16" s="1041"/>
      <c r="G16" s="1035"/>
      <c r="H16" s="1046" t="s">
        <v>186</v>
      </c>
    </row>
    <row r="17" spans="1:8" s="25" customFormat="1" ht="19.5" customHeight="1" x14ac:dyDescent="0.25">
      <c r="A17" s="467"/>
      <c r="B17" s="956"/>
      <c r="C17" s="1047"/>
      <c r="D17" s="957"/>
      <c r="E17" s="958" t="s">
        <v>187</v>
      </c>
      <c r="F17" s="1048"/>
      <c r="G17" s="1049">
        <f>SUM(G10:G16)</f>
        <v>0</v>
      </c>
      <c r="H17" s="1050">
        <f>SUM(F2+G17)</f>
        <v>0</v>
      </c>
    </row>
    <row r="18" spans="1:8" s="171" customFormat="1" ht="12.75" customHeight="1" x14ac:dyDescent="0.25">
      <c r="C18" s="1051"/>
      <c r="D18" s="654"/>
      <c r="F18" s="1052"/>
      <c r="G18" s="1053"/>
      <c r="H18" s="658"/>
    </row>
    <row r="19" spans="1:8" s="18" customFormat="1" ht="13.2" x14ac:dyDescent="0.25">
      <c r="C19" s="1054"/>
      <c r="D19" s="423"/>
      <c r="E19" s="425"/>
      <c r="F19" s="425"/>
      <c r="G19" s="425"/>
      <c r="H19" s="425"/>
    </row>
    <row r="20" spans="1:8" s="18" customFormat="1" ht="13.2" x14ac:dyDescent="0.25">
      <c r="C20" s="1054"/>
      <c r="D20" s="423"/>
      <c r="E20" s="425"/>
      <c r="F20" s="425"/>
      <c r="G20" s="425"/>
      <c r="H20" s="425"/>
    </row>
    <row r="21" spans="1:8" s="18" customFormat="1" ht="13.2" x14ac:dyDescent="0.25">
      <c r="C21" s="1054"/>
      <c r="D21" s="423"/>
      <c r="E21" s="425"/>
      <c r="F21" s="425"/>
      <c r="G21" s="425"/>
      <c r="H21" s="425"/>
    </row>
    <row r="22" spans="1:8" s="18" customFormat="1" ht="13.2" x14ac:dyDescent="0.25">
      <c r="C22" s="1054"/>
      <c r="D22" s="423"/>
      <c r="E22" s="425"/>
      <c r="F22" s="425"/>
      <c r="G22" s="425"/>
      <c r="H22" s="425"/>
    </row>
    <row r="23" spans="1:8" s="18" customFormat="1" ht="13.2" x14ac:dyDescent="0.25">
      <c r="C23" s="1054"/>
      <c r="D23" s="423"/>
      <c r="E23" s="425"/>
      <c r="F23" s="425"/>
      <c r="G23" s="425"/>
      <c r="H23" s="425"/>
    </row>
    <row r="24" spans="1:8" s="18" customFormat="1" ht="13.2" x14ac:dyDescent="0.25">
      <c r="C24" s="1054"/>
      <c r="D24" s="423"/>
      <c r="E24" s="425"/>
      <c r="F24" s="425"/>
      <c r="G24" s="425"/>
      <c r="H24" s="425"/>
    </row>
    <row r="25" spans="1:8" s="18" customFormat="1" ht="13.2" x14ac:dyDescent="0.25">
      <c r="C25" s="1054"/>
      <c r="D25" s="423"/>
      <c r="E25" s="425"/>
      <c r="F25" s="425"/>
      <c r="G25" s="425"/>
      <c r="H25" s="425"/>
    </row>
    <row r="26" spans="1:8" s="18" customFormat="1" ht="13.2" x14ac:dyDescent="0.25">
      <c r="C26" s="1054"/>
      <c r="D26" s="423"/>
      <c r="E26" s="425"/>
      <c r="F26" s="425"/>
      <c r="G26" s="425"/>
      <c r="H26" s="425"/>
    </row>
    <row r="27" spans="1:8" s="18" customFormat="1" ht="13.2" x14ac:dyDescent="0.25">
      <c r="C27" s="1054"/>
      <c r="D27" s="423"/>
      <c r="E27" s="425"/>
      <c r="F27" s="425"/>
      <c r="G27" s="425"/>
      <c r="H27" s="425"/>
    </row>
    <row r="28" spans="1:8" s="18" customFormat="1" ht="13.2" x14ac:dyDescent="0.25">
      <c r="C28" s="1054"/>
      <c r="D28" s="423"/>
      <c r="E28" s="425"/>
      <c r="F28" s="425"/>
      <c r="G28" s="425"/>
      <c r="H28" s="425"/>
    </row>
    <row r="29" spans="1:8" s="18" customFormat="1" ht="13.2" x14ac:dyDescent="0.25">
      <c r="C29" s="1054"/>
      <c r="D29" s="423"/>
      <c r="E29" s="425"/>
      <c r="F29" s="425"/>
      <c r="G29" s="425"/>
      <c r="H29" s="425"/>
    </row>
    <row r="30" spans="1:8" s="18" customFormat="1" ht="13.2" x14ac:dyDescent="0.25">
      <c r="C30" s="1054"/>
      <c r="D30" s="423"/>
      <c r="E30" s="425"/>
      <c r="F30" s="425"/>
      <c r="G30" s="425"/>
      <c r="H30" s="425"/>
    </row>
    <row r="31" spans="1:8" s="18" customFormat="1" ht="13.2" x14ac:dyDescent="0.25">
      <c r="C31" s="1054"/>
      <c r="D31" s="423"/>
      <c r="E31" s="425"/>
      <c r="F31" s="425"/>
      <c r="G31" s="425"/>
      <c r="H31" s="425"/>
    </row>
    <row r="32" spans="1:8" s="18" customFormat="1" ht="13.2" x14ac:dyDescent="0.25">
      <c r="C32" s="1054"/>
      <c r="D32" s="423"/>
      <c r="E32" s="425"/>
      <c r="F32" s="425"/>
      <c r="G32" s="425"/>
      <c r="H32" s="425"/>
    </row>
    <row r="33" spans="3:8" s="18" customFormat="1" ht="13.2" x14ac:dyDescent="0.25">
      <c r="C33" s="1054"/>
      <c r="D33" s="423"/>
      <c r="E33" s="425"/>
      <c r="F33" s="425"/>
      <c r="G33" s="425"/>
      <c r="H33" s="425"/>
    </row>
    <row r="34" spans="3:8" s="18" customFormat="1" ht="13.2" x14ac:dyDescent="0.25">
      <c r="C34" s="1054"/>
      <c r="D34" s="423"/>
      <c r="E34" s="425"/>
      <c r="F34" s="425"/>
      <c r="G34" s="425"/>
      <c r="H34" s="425"/>
    </row>
    <row r="35" spans="3:8" s="18" customFormat="1" ht="13.2" x14ac:dyDescent="0.25">
      <c r="C35" s="1054"/>
      <c r="D35" s="423"/>
      <c r="E35" s="425"/>
      <c r="F35" s="425"/>
      <c r="G35" s="425"/>
      <c r="H35" s="425"/>
    </row>
    <row r="36" spans="3:8" s="18" customFormat="1" ht="13.2" x14ac:dyDescent="0.25">
      <c r="C36" s="1054"/>
      <c r="D36" s="423"/>
      <c r="E36" s="425"/>
      <c r="F36" s="425"/>
      <c r="G36" s="425"/>
      <c r="H36" s="425"/>
    </row>
    <row r="37" spans="3:8" s="18" customFormat="1" ht="13.2" x14ac:dyDescent="0.25">
      <c r="C37" s="1054"/>
      <c r="D37" s="423"/>
      <c r="E37" s="425"/>
      <c r="F37" s="425"/>
      <c r="G37" s="425"/>
      <c r="H37" s="425"/>
    </row>
    <row r="38" spans="3:8" s="18" customFormat="1" ht="13.2" x14ac:dyDescent="0.25">
      <c r="C38" s="1054"/>
      <c r="D38" s="423"/>
      <c r="E38" s="425"/>
      <c r="F38" s="425"/>
      <c r="G38" s="425"/>
      <c r="H38" s="425"/>
    </row>
    <row r="39" spans="3:8" s="18" customFormat="1" ht="13.2" x14ac:dyDescent="0.25">
      <c r="C39" s="1054"/>
      <c r="D39" s="423"/>
      <c r="E39" s="425"/>
      <c r="F39" s="425"/>
      <c r="G39" s="425"/>
      <c r="H39" s="425"/>
    </row>
    <row r="40" spans="3:8" s="18" customFormat="1" ht="13.2" x14ac:dyDescent="0.25">
      <c r="C40" s="1054"/>
      <c r="D40" s="423"/>
      <c r="E40" s="425"/>
      <c r="F40" s="425"/>
      <c r="G40" s="425"/>
      <c r="H40" s="425"/>
    </row>
    <row r="41" spans="3:8" s="18" customFormat="1" ht="13.2" x14ac:dyDescent="0.25">
      <c r="C41" s="1054"/>
      <c r="D41" s="423"/>
      <c r="E41" s="425"/>
      <c r="F41" s="425"/>
      <c r="G41" s="425"/>
      <c r="H41" s="425"/>
    </row>
    <row r="42" spans="3:8" s="18" customFormat="1" ht="13.2" x14ac:dyDescent="0.25">
      <c r="C42" s="1054"/>
      <c r="D42" s="423"/>
      <c r="E42" s="425"/>
      <c r="F42" s="425"/>
      <c r="G42" s="425"/>
      <c r="H42" s="425"/>
    </row>
    <row r="43" spans="3:8" s="18" customFormat="1" ht="13.2" x14ac:dyDescent="0.25">
      <c r="C43" s="1054"/>
      <c r="D43" s="423"/>
      <c r="E43" s="425"/>
      <c r="F43" s="425"/>
      <c r="G43" s="425"/>
      <c r="H43" s="425"/>
    </row>
    <row r="44" spans="3:8" s="18" customFormat="1" ht="13.2" x14ac:dyDescent="0.25">
      <c r="C44" s="1054"/>
      <c r="D44" s="423"/>
      <c r="E44" s="425"/>
      <c r="F44" s="425"/>
      <c r="G44" s="425"/>
      <c r="H44" s="425"/>
    </row>
    <row r="45" spans="3:8" s="18" customFormat="1" ht="13.2" x14ac:dyDescent="0.25">
      <c r="C45" s="1054"/>
      <c r="D45" s="423"/>
      <c r="E45" s="425"/>
      <c r="F45" s="425"/>
      <c r="G45" s="425"/>
      <c r="H45" s="425"/>
    </row>
    <row r="46" spans="3:8" s="18" customFormat="1" ht="13.2" x14ac:dyDescent="0.25">
      <c r="C46" s="1054"/>
      <c r="D46" s="88"/>
    </row>
    <row r="47" spans="3:8" s="18" customFormat="1" ht="13.2" x14ac:dyDescent="0.25">
      <c r="C47" s="1054"/>
      <c r="D47" s="88"/>
    </row>
    <row r="48" spans="3:8" s="18" customFormat="1" ht="13.2" x14ac:dyDescent="0.25">
      <c r="C48" s="1054"/>
      <c r="D48" s="88"/>
    </row>
    <row r="49" spans="3:4" s="18" customFormat="1" ht="13.2" x14ac:dyDescent="0.25">
      <c r="C49" s="1054"/>
      <c r="D49" s="88"/>
    </row>
    <row r="50" spans="3:4" s="18" customFormat="1" ht="13.2" x14ac:dyDescent="0.25">
      <c r="C50" s="1054"/>
      <c r="D50" s="88"/>
    </row>
    <row r="51" spans="3:4" s="18" customFormat="1" ht="13.2" x14ac:dyDescent="0.25">
      <c r="C51" s="1054"/>
      <c r="D51" s="88"/>
    </row>
    <row r="52" spans="3:4" s="18" customFormat="1" ht="13.2" x14ac:dyDescent="0.25">
      <c r="C52" s="1054"/>
      <c r="D52" s="88"/>
    </row>
    <row r="53" spans="3:4" s="18" customFormat="1" ht="13.2" x14ac:dyDescent="0.25">
      <c r="C53" s="1054"/>
      <c r="D53" s="88"/>
    </row>
    <row r="54" spans="3:4" s="18" customFormat="1" ht="13.2" x14ac:dyDescent="0.25">
      <c r="C54" s="1054"/>
      <c r="D54" s="88"/>
    </row>
    <row r="55" spans="3:4" s="18" customFormat="1" ht="13.2" x14ac:dyDescent="0.25">
      <c r="C55" s="1054"/>
      <c r="D55" s="88"/>
    </row>
    <row r="56" spans="3:4" s="18" customFormat="1" ht="13.2" x14ac:dyDescent="0.25">
      <c r="C56" s="1054"/>
      <c r="D56" s="88"/>
    </row>
    <row r="57" spans="3:4" s="18" customFormat="1" ht="13.2" x14ac:dyDescent="0.25">
      <c r="C57" s="1054"/>
      <c r="D57" s="88"/>
    </row>
    <row r="58" spans="3:4" s="18" customFormat="1" ht="13.2" x14ac:dyDescent="0.25">
      <c r="C58" s="1054"/>
      <c r="D58" s="88"/>
    </row>
    <row r="59" spans="3:4" s="18" customFormat="1" ht="13.2" x14ac:dyDescent="0.25">
      <c r="C59" s="1054"/>
      <c r="D59" s="88"/>
    </row>
    <row r="60" spans="3:4" s="18" customFormat="1" ht="13.2" x14ac:dyDescent="0.25">
      <c r="C60" s="1054"/>
      <c r="D60" s="88"/>
    </row>
    <row r="61" spans="3:4" s="18" customFormat="1" ht="13.2" x14ac:dyDescent="0.25">
      <c r="C61" s="1054"/>
      <c r="D61" s="88"/>
    </row>
    <row r="62" spans="3:4" s="18" customFormat="1" ht="13.2" x14ac:dyDescent="0.25">
      <c r="C62" s="1054"/>
      <c r="D62" s="88"/>
    </row>
    <row r="63" spans="3:4" s="18" customFormat="1" ht="13.2" x14ac:dyDescent="0.25">
      <c r="C63" s="1054"/>
      <c r="D63" s="88"/>
    </row>
    <row r="64" spans="3:4" s="18" customFormat="1" ht="13.2" x14ac:dyDescent="0.25">
      <c r="C64" s="1054"/>
      <c r="D64" s="88"/>
    </row>
    <row r="65" spans="3:4" s="18" customFormat="1" ht="13.2" x14ac:dyDescent="0.25">
      <c r="C65" s="1054"/>
      <c r="D65" s="88"/>
    </row>
    <row r="66" spans="3:4" s="18" customFormat="1" ht="13.2" x14ac:dyDescent="0.25">
      <c r="C66" s="1054"/>
      <c r="D66" s="88"/>
    </row>
    <row r="67" spans="3:4" s="18" customFormat="1" ht="13.2" x14ac:dyDescent="0.25">
      <c r="C67" s="1054"/>
      <c r="D67" s="88"/>
    </row>
    <row r="68" spans="3:4" s="18" customFormat="1" ht="13.2" x14ac:dyDescent="0.25">
      <c r="C68" s="1054"/>
      <c r="D68" s="88"/>
    </row>
    <row r="69" spans="3:4" s="18" customFormat="1" ht="13.2" x14ac:dyDescent="0.25">
      <c r="C69" s="1054"/>
      <c r="D69" s="88"/>
    </row>
    <row r="70" spans="3:4" s="18" customFormat="1" ht="13.2" x14ac:dyDescent="0.25">
      <c r="C70" s="1054"/>
      <c r="D70" s="88"/>
    </row>
    <row r="71" spans="3:4" s="18" customFormat="1" ht="13.2" x14ac:dyDescent="0.25">
      <c r="C71" s="1054"/>
      <c r="D71" s="88"/>
    </row>
    <row r="72" spans="3:4" s="18" customFormat="1" ht="13.2" x14ac:dyDescent="0.25">
      <c r="C72" s="1054"/>
      <c r="D72" s="88"/>
    </row>
    <row r="73" spans="3:4" s="18" customFormat="1" ht="13.2" x14ac:dyDescent="0.25">
      <c r="C73" s="1054"/>
      <c r="D73" s="88"/>
    </row>
    <row r="74" spans="3:4" s="18" customFormat="1" ht="13.2" x14ac:dyDescent="0.25">
      <c r="C74" s="1054"/>
      <c r="D74" s="88"/>
    </row>
    <row r="75" spans="3:4" s="18" customFormat="1" ht="13.2" x14ac:dyDescent="0.25">
      <c r="C75" s="1054"/>
      <c r="D75" s="88"/>
    </row>
    <row r="76" spans="3:4" s="18" customFormat="1" ht="13.2" x14ac:dyDescent="0.25">
      <c r="C76" s="1054"/>
      <c r="D76" s="88"/>
    </row>
    <row r="77" spans="3:4" s="18" customFormat="1" ht="13.2" x14ac:dyDescent="0.25">
      <c r="C77" s="1054"/>
      <c r="D77" s="88"/>
    </row>
    <row r="78" spans="3:4" s="18" customFormat="1" ht="13.2" x14ac:dyDescent="0.25">
      <c r="C78" s="1054"/>
      <c r="D78" s="88"/>
    </row>
    <row r="79" spans="3:4" s="18" customFormat="1" ht="13.2" x14ac:dyDescent="0.25">
      <c r="C79" s="1054"/>
      <c r="D79" s="88"/>
    </row>
    <row r="80" spans="3:4" s="18" customFormat="1" ht="13.2" x14ac:dyDescent="0.25">
      <c r="C80" s="1054"/>
      <c r="D80" s="88"/>
    </row>
    <row r="81" spans="3:4" s="18" customFormat="1" ht="13.2" x14ac:dyDescent="0.25">
      <c r="C81" s="1054"/>
      <c r="D81" s="88"/>
    </row>
    <row r="82" spans="3:4" s="18" customFormat="1" ht="13.2" x14ac:dyDescent="0.25">
      <c r="C82" s="1054"/>
      <c r="D82" s="88"/>
    </row>
    <row r="83" spans="3:4" s="18" customFormat="1" ht="13.2" x14ac:dyDescent="0.25">
      <c r="C83" s="1054"/>
      <c r="D83" s="88"/>
    </row>
    <row r="84" spans="3:4" s="18" customFormat="1" ht="13.2" x14ac:dyDescent="0.25">
      <c r="C84" s="1054"/>
      <c r="D84" s="88"/>
    </row>
    <row r="85" spans="3:4" s="18" customFormat="1" ht="13.2" x14ac:dyDescent="0.25">
      <c r="C85" s="1054"/>
      <c r="D85" s="88"/>
    </row>
    <row r="86" spans="3:4" s="18" customFormat="1" ht="13.2" x14ac:dyDescent="0.25">
      <c r="C86" s="1054"/>
      <c r="D86" s="88"/>
    </row>
    <row r="87" spans="3:4" s="18" customFormat="1" ht="13.2" x14ac:dyDescent="0.25">
      <c r="C87" s="1054"/>
      <c r="D87" s="88"/>
    </row>
    <row r="88" spans="3:4" s="18" customFormat="1" ht="13.2" x14ac:dyDescent="0.25">
      <c r="C88" s="1054"/>
      <c r="D88" s="88"/>
    </row>
    <row r="89" spans="3:4" s="18" customFormat="1" ht="13.2" x14ac:dyDescent="0.25">
      <c r="C89" s="1054"/>
      <c r="D89" s="88"/>
    </row>
    <row r="90" spans="3:4" s="18" customFormat="1" ht="13.2" x14ac:dyDescent="0.25">
      <c r="C90" s="1054"/>
      <c r="D90" s="88"/>
    </row>
    <row r="91" spans="3:4" s="18" customFormat="1" ht="13.2" x14ac:dyDescent="0.25">
      <c r="C91" s="1054"/>
      <c r="D91" s="88"/>
    </row>
    <row r="92" spans="3:4" s="18" customFormat="1" ht="13.2" x14ac:dyDescent="0.25">
      <c r="C92" s="1054"/>
      <c r="D92" s="88"/>
    </row>
    <row r="93" spans="3:4" s="18" customFormat="1" ht="13.2" x14ac:dyDescent="0.25">
      <c r="C93" s="1054"/>
      <c r="D93" s="88"/>
    </row>
    <row r="94" spans="3:4" s="18" customFormat="1" ht="13.2" x14ac:dyDescent="0.25">
      <c r="C94" s="1054"/>
      <c r="D94" s="88"/>
    </row>
    <row r="95" spans="3:4" s="18" customFormat="1" ht="13.2" x14ac:dyDescent="0.25">
      <c r="C95" s="1054"/>
      <c r="D95" s="88"/>
    </row>
    <row r="96" spans="3:4" s="18" customFormat="1" ht="13.2" x14ac:dyDescent="0.25">
      <c r="C96" s="1054"/>
      <c r="D96" s="88"/>
    </row>
    <row r="97" spans="3:4" s="18" customFormat="1" ht="13.2" x14ac:dyDescent="0.25">
      <c r="C97" s="1054"/>
      <c r="D97" s="88"/>
    </row>
    <row r="98" spans="3:4" s="18" customFormat="1" ht="13.2" x14ac:dyDescent="0.25">
      <c r="C98" s="1054"/>
      <c r="D98" s="88"/>
    </row>
    <row r="99" spans="3:4" s="18" customFormat="1" ht="13.2" x14ac:dyDescent="0.25">
      <c r="C99" s="1054"/>
      <c r="D99" s="88"/>
    </row>
    <row r="100" spans="3:4" s="18" customFormat="1" ht="13.2" x14ac:dyDescent="0.25">
      <c r="C100" s="1054"/>
      <c r="D100" s="88"/>
    </row>
    <row r="101" spans="3:4" s="18" customFormat="1" ht="13.2" x14ac:dyDescent="0.25">
      <c r="C101" s="1054"/>
      <c r="D101" s="88"/>
    </row>
    <row r="102" spans="3:4" s="18" customFormat="1" ht="13.2" x14ac:dyDescent="0.25">
      <c r="C102" s="1054"/>
      <c r="D102" s="88"/>
    </row>
    <row r="103" spans="3:4" s="18" customFormat="1" ht="13.2" x14ac:dyDescent="0.25">
      <c r="C103" s="1054"/>
      <c r="D103" s="88"/>
    </row>
    <row r="104" spans="3:4" s="18" customFormat="1" ht="13.2" x14ac:dyDescent="0.25">
      <c r="C104" s="1054"/>
      <c r="D104" s="88"/>
    </row>
    <row r="105" spans="3:4" s="18" customFormat="1" ht="13.2" x14ac:dyDescent="0.25">
      <c r="C105" s="1054"/>
      <c r="D105" s="88"/>
    </row>
    <row r="106" spans="3:4" s="18" customFormat="1" ht="13.2" x14ac:dyDescent="0.25">
      <c r="C106" s="1054"/>
      <c r="D106" s="88"/>
    </row>
    <row r="107" spans="3:4" s="18" customFormat="1" ht="13.2" x14ac:dyDescent="0.25">
      <c r="C107" s="1054"/>
      <c r="D107" s="88"/>
    </row>
    <row r="108" spans="3:4" s="18" customFormat="1" ht="13.2" x14ac:dyDescent="0.25">
      <c r="C108" s="1054"/>
      <c r="D108" s="88"/>
    </row>
    <row r="109" spans="3:4" s="18" customFormat="1" ht="13.2" x14ac:dyDescent="0.25">
      <c r="C109" s="1054"/>
      <c r="D109" s="88"/>
    </row>
    <row r="110" spans="3:4" s="18" customFormat="1" ht="13.2" x14ac:dyDescent="0.25">
      <c r="C110" s="1054"/>
      <c r="D110" s="88"/>
    </row>
    <row r="111" spans="3:4" s="18" customFormat="1" ht="13.2" x14ac:dyDescent="0.25">
      <c r="C111" s="1054"/>
      <c r="D111" s="88"/>
    </row>
    <row r="112" spans="3:4" s="18" customFormat="1" ht="13.2" x14ac:dyDescent="0.25">
      <c r="C112" s="1054"/>
      <c r="D112" s="88"/>
    </row>
    <row r="113" spans="3:4" s="18" customFormat="1" ht="13.2" x14ac:dyDescent="0.25">
      <c r="C113" s="1054"/>
      <c r="D113" s="88"/>
    </row>
    <row r="114" spans="3:4" s="18" customFormat="1" ht="13.2" x14ac:dyDescent="0.25">
      <c r="C114" s="1054"/>
      <c r="D114" s="88"/>
    </row>
    <row r="115" spans="3:4" s="18" customFormat="1" ht="13.2" x14ac:dyDescent="0.25">
      <c r="C115" s="1054"/>
      <c r="D115" s="88"/>
    </row>
    <row r="116" spans="3:4" s="18" customFormat="1" ht="13.2" x14ac:dyDescent="0.25">
      <c r="C116" s="1054"/>
      <c r="D116" s="88"/>
    </row>
    <row r="117" spans="3:4" s="18" customFormat="1" ht="13.2" x14ac:dyDescent="0.25">
      <c r="C117" s="1054"/>
      <c r="D117" s="88"/>
    </row>
    <row r="118" spans="3:4" s="18" customFormat="1" ht="13.2" x14ac:dyDescent="0.25">
      <c r="C118" s="1054"/>
      <c r="D118" s="88"/>
    </row>
    <row r="119" spans="3:4" s="18" customFormat="1" ht="13.2" x14ac:dyDescent="0.25">
      <c r="C119" s="1054"/>
      <c r="D119" s="88"/>
    </row>
    <row r="120" spans="3:4" s="18" customFormat="1" ht="13.2" x14ac:dyDescent="0.25">
      <c r="C120" s="1054"/>
      <c r="D120" s="88"/>
    </row>
    <row r="121" spans="3:4" s="18" customFormat="1" ht="13.2" x14ac:dyDescent="0.25">
      <c r="C121" s="1054"/>
      <c r="D121" s="88"/>
    </row>
    <row r="122" spans="3:4" s="18" customFormat="1" ht="13.2" x14ac:dyDescent="0.25">
      <c r="C122" s="1054"/>
      <c r="D122" s="88"/>
    </row>
    <row r="123" spans="3:4" s="18" customFormat="1" ht="13.2" x14ac:dyDescent="0.25">
      <c r="C123" s="1054"/>
      <c r="D123" s="88"/>
    </row>
    <row r="124" spans="3:4" s="18" customFormat="1" ht="13.2" x14ac:dyDescent="0.25">
      <c r="C124" s="1054"/>
      <c r="D124" s="88"/>
    </row>
    <row r="125" spans="3:4" s="18" customFormat="1" ht="13.2" x14ac:dyDescent="0.25">
      <c r="C125" s="1054"/>
      <c r="D125" s="88"/>
    </row>
    <row r="126" spans="3:4" s="18" customFormat="1" ht="13.2" x14ac:dyDescent="0.25">
      <c r="C126" s="1054"/>
      <c r="D126" s="88"/>
    </row>
    <row r="127" spans="3:4" s="18" customFormat="1" ht="13.2" x14ac:dyDescent="0.25">
      <c r="C127" s="1054"/>
      <c r="D127" s="88"/>
    </row>
    <row r="128" spans="3:4" s="18" customFormat="1" ht="13.2" x14ac:dyDescent="0.25">
      <c r="C128" s="1054"/>
      <c r="D128" s="88"/>
    </row>
    <row r="129" spans="3:4" s="18" customFormat="1" ht="13.2" x14ac:dyDescent="0.25">
      <c r="C129" s="1054"/>
      <c r="D129" s="88"/>
    </row>
    <row r="130" spans="3:4" s="18" customFormat="1" ht="13.2" x14ac:dyDescent="0.25">
      <c r="C130" s="1054"/>
      <c r="D130" s="88"/>
    </row>
    <row r="131" spans="3:4" s="18" customFormat="1" ht="13.2" x14ac:dyDescent="0.25">
      <c r="C131" s="1054"/>
      <c r="D131" s="88"/>
    </row>
    <row r="132" spans="3:4" s="18" customFormat="1" ht="13.2" x14ac:dyDescent="0.25">
      <c r="C132" s="1054"/>
      <c r="D132" s="88"/>
    </row>
    <row r="133" spans="3:4" s="18" customFormat="1" ht="13.2" x14ac:dyDescent="0.25">
      <c r="C133" s="1054"/>
      <c r="D133" s="88"/>
    </row>
    <row r="134" spans="3:4" s="18" customFormat="1" ht="13.2" x14ac:dyDescent="0.25">
      <c r="C134" s="1054"/>
      <c r="D134" s="88"/>
    </row>
    <row r="135" spans="3:4" s="18" customFormat="1" ht="13.2" x14ac:dyDescent="0.25">
      <c r="C135" s="1054"/>
      <c r="D135" s="88"/>
    </row>
    <row r="136" spans="3:4" s="18" customFormat="1" ht="13.2" x14ac:dyDescent="0.25">
      <c r="C136" s="1054"/>
      <c r="D136" s="88"/>
    </row>
    <row r="137" spans="3:4" s="18" customFormat="1" ht="13.2" x14ac:dyDescent="0.25">
      <c r="C137" s="1054"/>
      <c r="D137" s="88"/>
    </row>
    <row r="138" spans="3:4" s="18" customFormat="1" ht="13.2" x14ac:dyDescent="0.25">
      <c r="C138" s="1054"/>
      <c r="D138" s="88"/>
    </row>
    <row r="139" spans="3:4" s="18" customFormat="1" ht="13.2" x14ac:dyDescent="0.25">
      <c r="C139" s="1054"/>
      <c r="D139" s="88"/>
    </row>
    <row r="140" spans="3:4" s="18" customFormat="1" ht="13.2" x14ac:dyDescent="0.25">
      <c r="C140" s="1054"/>
      <c r="D140" s="88"/>
    </row>
    <row r="141" spans="3:4" s="18" customFormat="1" ht="13.2" x14ac:dyDescent="0.25">
      <c r="C141" s="1054"/>
      <c r="D141" s="88"/>
    </row>
    <row r="142" spans="3:4" s="18" customFormat="1" ht="13.2" x14ac:dyDescent="0.25">
      <c r="C142" s="1054"/>
      <c r="D142" s="88"/>
    </row>
    <row r="143" spans="3:4" s="18" customFormat="1" ht="13.2" x14ac:dyDescent="0.25">
      <c r="C143" s="1054"/>
      <c r="D143" s="88"/>
    </row>
    <row r="144" spans="3:4" s="18" customFormat="1" ht="13.2" x14ac:dyDescent="0.25">
      <c r="C144" s="1054"/>
      <c r="D144" s="88"/>
    </row>
    <row r="145" spans="3:4" s="18" customFormat="1" ht="13.2" x14ac:dyDescent="0.25">
      <c r="C145" s="1054"/>
      <c r="D145" s="88"/>
    </row>
    <row r="146" spans="3:4" s="18" customFormat="1" ht="13.2" x14ac:dyDescent="0.25">
      <c r="C146" s="1054"/>
      <c r="D146" s="88"/>
    </row>
    <row r="147" spans="3:4" s="18" customFormat="1" ht="13.2" x14ac:dyDescent="0.25">
      <c r="C147" s="1054"/>
      <c r="D147" s="88"/>
    </row>
    <row r="148" spans="3:4" s="18" customFormat="1" ht="13.2" x14ac:dyDescent="0.25">
      <c r="C148" s="1054"/>
      <c r="D148" s="88"/>
    </row>
    <row r="149" spans="3:4" s="18" customFormat="1" ht="13.2" x14ac:dyDescent="0.25">
      <c r="C149" s="1054"/>
      <c r="D149" s="88"/>
    </row>
    <row r="150" spans="3:4" s="18" customFormat="1" ht="13.2" x14ac:dyDescent="0.25">
      <c r="C150" s="1054"/>
      <c r="D150" s="88"/>
    </row>
    <row r="151" spans="3:4" s="18" customFormat="1" ht="13.2" x14ac:dyDescent="0.25">
      <c r="C151" s="1054"/>
      <c r="D151" s="88"/>
    </row>
    <row r="152" spans="3:4" s="18" customFormat="1" ht="13.2" x14ac:dyDescent="0.25">
      <c r="C152" s="1054"/>
      <c r="D152" s="88"/>
    </row>
    <row r="153" spans="3:4" s="18" customFormat="1" ht="13.2" x14ac:dyDescent="0.25">
      <c r="C153" s="1054"/>
      <c r="D153" s="88"/>
    </row>
    <row r="154" spans="3:4" s="18" customFormat="1" ht="13.2" x14ac:dyDescent="0.25">
      <c r="C154" s="1054"/>
      <c r="D154" s="88"/>
    </row>
    <row r="155" spans="3:4" s="18" customFormat="1" ht="13.2" x14ac:dyDescent="0.25">
      <c r="C155" s="1054"/>
      <c r="D155" s="88"/>
    </row>
    <row r="156" spans="3:4" s="18" customFormat="1" ht="13.2" x14ac:dyDescent="0.25">
      <c r="C156" s="1054"/>
      <c r="D156" s="88"/>
    </row>
    <row r="157" spans="3:4" s="18" customFormat="1" ht="13.2" x14ac:dyDescent="0.25">
      <c r="C157" s="1054"/>
      <c r="D157" s="88"/>
    </row>
    <row r="158" spans="3:4" s="18" customFormat="1" ht="13.2" x14ac:dyDescent="0.25">
      <c r="C158" s="1054"/>
      <c r="D158" s="88"/>
    </row>
    <row r="159" spans="3:4" s="18" customFormat="1" ht="13.2" x14ac:dyDescent="0.25">
      <c r="C159" s="1054"/>
      <c r="D159" s="88"/>
    </row>
    <row r="160" spans="3:4" s="18" customFormat="1" ht="13.2" x14ac:dyDescent="0.25">
      <c r="C160" s="1054"/>
      <c r="D160" s="88"/>
    </row>
    <row r="161" spans="3:4" s="18" customFormat="1" ht="13.2" x14ac:dyDescent="0.25">
      <c r="C161" s="1054"/>
      <c r="D161" s="88"/>
    </row>
    <row r="162" spans="3:4" s="18" customFormat="1" ht="13.2" x14ac:dyDescent="0.25">
      <c r="C162" s="1054"/>
      <c r="D162" s="88"/>
    </row>
    <row r="163" spans="3:4" s="18" customFormat="1" ht="13.2" x14ac:dyDescent="0.25">
      <c r="C163" s="1054"/>
      <c r="D163" s="88"/>
    </row>
    <row r="164" spans="3:4" s="18" customFormat="1" ht="13.2" x14ac:dyDescent="0.25">
      <c r="C164" s="1054"/>
      <c r="D164" s="88"/>
    </row>
    <row r="165" spans="3:4" s="18" customFormat="1" ht="13.2" x14ac:dyDescent="0.25">
      <c r="C165" s="1054"/>
      <c r="D165" s="88"/>
    </row>
    <row r="166" spans="3:4" s="18" customFormat="1" ht="13.2" x14ac:dyDescent="0.25">
      <c r="C166" s="1054"/>
      <c r="D166" s="88"/>
    </row>
    <row r="167" spans="3:4" s="18" customFormat="1" ht="13.2" x14ac:dyDescent="0.25">
      <c r="C167" s="1054"/>
      <c r="D167" s="88"/>
    </row>
    <row r="168" spans="3:4" s="18" customFormat="1" ht="13.2" x14ac:dyDescent="0.25">
      <c r="C168" s="1054"/>
      <c r="D168" s="88"/>
    </row>
    <row r="169" spans="3:4" s="18" customFormat="1" ht="13.2" x14ac:dyDescent="0.25">
      <c r="C169" s="1054"/>
      <c r="D169" s="88"/>
    </row>
    <row r="170" spans="3:4" s="18" customFormat="1" ht="13.2" x14ac:dyDescent="0.25">
      <c r="C170" s="1054"/>
      <c r="D170" s="88"/>
    </row>
    <row r="171" spans="3:4" s="18" customFormat="1" ht="13.2" x14ac:dyDescent="0.25">
      <c r="C171" s="1054"/>
      <c r="D171" s="88"/>
    </row>
    <row r="172" spans="3:4" s="18" customFormat="1" ht="13.2" x14ac:dyDescent="0.25">
      <c r="C172" s="1054"/>
      <c r="D172" s="88"/>
    </row>
    <row r="173" spans="3:4" s="18" customFormat="1" ht="13.2" x14ac:dyDescent="0.25">
      <c r="C173" s="1054"/>
      <c r="D173" s="88"/>
    </row>
    <row r="174" spans="3:4" s="18" customFormat="1" ht="13.2" x14ac:dyDescent="0.25">
      <c r="C174" s="1054"/>
      <c r="D174" s="88"/>
    </row>
    <row r="175" spans="3:4" s="18" customFormat="1" ht="13.2" x14ac:dyDescent="0.25">
      <c r="C175" s="1054"/>
      <c r="D175" s="88"/>
    </row>
    <row r="176" spans="3:4" s="18" customFormat="1" ht="13.2" x14ac:dyDescent="0.25">
      <c r="C176" s="1054"/>
      <c r="D176" s="88"/>
    </row>
    <row r="177" spans="3:4" s="18" customFormat="1" ht="13.2" x14ac:dyDescent="0.25">
      <c r="C177" s="1054"/>
      <c r="D177" s="88"/>
    </row>
    <row r="178" spans="3:4" s="18" customFormat="1" ht="13.2" x14ac:dyDescent="0.25">
      <c r="C178" s="1054"/>
      <c r="D178" s="88"/>
    </row>
    <row r="179" spans="3:4" s="18" customFormat="1" ht="13.2" x14ac:dyDescent="0.25">
      <c r="C179" s="1054"/>
      <c r="D179" s="88"/>
    </row>
    <row r="180" spans="3:4" s="18" customFormat="1" ht="13.2" x14ac:dyDescent="0.25">
      <c r="C180" s="1054"/>
      <c r="D180" s="88"/>
    </row>
    <row r="181" spans="3:4" s="18" customFormat="1" ht="13.2" x14ac:dyDescent="0.25">
      <c r="C181" s="1054"/>
      <c r="D181" s="88"/>
    </row>
    <row r="182" spans="3:4" s="18" customFormat="1" ht="13.2" x14ac:dyDescent="0.25">
      <c r="C182" s="1054"/>
      <c r="D182" s="88"/>
    </row>
    <row r="183" spans="3:4" s="18" customFormat="1" ht="13.2" x14ac:dyDescent="0.25">
      <c r="C183" s="1054"/>
      <c r="D183" s="88"/>
    </row>
    <row r="184" spans="3:4" s="18" customFormat="1" ht="13.2" x14ac:dyDescent="0.25">
      <c r="C184" s="1054"/>
      <c r="D184" s="88"/>
    </row>
    <row r="185" spans="3:4" s="18" customFormat="1" ht="13.2" x14ac:dyDescent="0.25">
      <c r="C185" s="1054"/>
      <c r="D185" s="88"/>
    </row>
    <row r="186" spans="3:4" s="18" customFormat="1" ht="13.2" x14ac:dyDescent="0.25">
      <c r="C186" s="1054"/>
      <c r="D186" s="88"/>
    </row>
    <row r="187" spans="3:4" s="18" customFormat="1" ht="13.2" x14ac:dyDescent="0.25">
      <c r="C187" s="1054"/>
      <c r="D187" s="88"/>
    </row>
    <row r="188" spans="3:4" s="18" customFormat="1" ht="13.2" x14ac:dyDescent="0.25">
      <c r="C188" s="1054"/>
      <c r="D188" s="88"/>
    </row>
    <row r="189" spans="3:4" s="18" customFormat="1" ht="13.2" x14ac:dyDescent="0.25">
      <c r="C189" s="1054"/>
      <c r="D189" s="88"/>
    </row>
    <row r="190" spans="3:4" s="18" customFormat="1" ht="13.2" x14ac:dyDescent="0.25">
      <c r="C190" s="1054"/>
      <c r="D190" s="88"/>
    </row>
    <row r="191" spans="3:4" s="18" customFormat="1" ht="13.2" x14ac:dyDescent="0.25">
      <c r="C191" s="1054"/>
      <c r="D191" s="88"/>
    </row>
    <row r="192" spans="3:4" s="18" customFormat="1" ht="13.2" x14ac:dyDescent="0.25">
      <c r="C192" s="1054"/>
      <c r="D192" s="88"/>
    </row>
    <row r="193" spans="3:4" s="18" customFormat="1" ht="13.2" x14ac:dyDescent="0.25">
      <c r="C193" s="1054"/>
      <c r="D193" s="88"/>
    </row>
    <row r="194" spans="3:4" s="18" customFormat="1" ht="13.2" x14ac:dyDescent="0.25">
      <c r="C194" s="1054"/>
      <c r="D194" s="88"/>
    </row>
    <row r="195" spans="3:4" s="18" customFormat="1" ht="13.2" x14ac:dyDescent="0.25">
      <c r="C195" s="1054"/>
      <c r="D195" s="88"/>
    </row>
    <row r="196" spans="3:4" s="18" customFormat="1" ht="13.2" x14ac:dyDescent="0.25">
      <c r="C196" s="1054"/>
      <c r="D196" s="88"/>
    </row>
    <row r="197" spans="3:4" s="18" customFormat="1" ht="13.2" x14ac:dyDescent="0.25">
      <c r="C197" s="1054"/>
      <c r="D197" s="88"/>
    </row>
    <row r="198" spans="3:4" s="18" customFormat="1" ht="13.2" x14ac:dyDescent="0.25">
      <c r="C198" s="1054"/>
      <c r="D198" s="88"/>
    </row>
    <row r="199" spans="3:4" s="18" customFormat="1" ht="13.2" x14ac:dyDescent="0.25">
      <c r="C199" s="1054"/>
      <c r="D199" s="88"/>
    </row>
    <row r="200" spans="3:4" s="18" customFormat="1" ht="13.2" x14ac:dyDescent="0.25">
      <c r="C200" s="1054"/>
      <c r="D200" s="88"/>
    </row>
    <row r="201" spans="3:4" s="18" customFormat="1" ht="13.2" x14ac:dyDescent="0.25">
      <c r="C201" s="1054"/>
      <c r="D201" s="88"/>
    </row>
    <row r="202" spans="3:4" s="18" customFormat="1" ht="13.2" x14ac:dyDescent="0.25">
      <c r="C202" s="1054"/>
      <c r="D202" s="88"/>
    </row>
    <row r="203" spans="3:4" s="18" customFormat="1" ht="13.2" x14ac:dyDescent="0.25">
      <c r="C203" s="1054"/>
      <c r="D203" s="88"/>
    </row>
    <row r="204" spans="3:4" s="18" customFormat="1" ht="13.2" x14ac:dyDescent="0.25">
      <c r="C204" s="1054"/>
      <c r="D204" s="88"/>
    </row>
    <row r="205" spans="3:4" s="18" customFormat="1" ht="13.2" x14ac:dyDescent="0.25">
      <c r="C205" s="1054"/>
      <c r="D205" s="88"/>
    </row>
    <row r="206" spans="3:4" s="18" customFormat="1" ht="13.2" x14ac:dyDescent="0.25">
      <c r="C206" s="1054"/>
      <c r="D206" s="88"/>
    </row>
    <row r="207" spans="3:4" s="18" customFormat="1" ht="13.2" x14ac:dyDescent="0.25">
      <c r="C207" s="1054"/>
      <c r="D207" s="88"/>
    </row>
    <row r="208" spans="3:4" s="18" customFormat="1" ht="13.2" x14ac:dyDescent="0.25">
      <c r="C208" s="1054"/>
      <c r="D208" s="88"/>
    </row>
    <row r="209" spans="3:4" s="18" customFormat="1" ht="13.2" x14ac:dyDescent="0.25">
      <c r="C209" s="1054"/>
      <c r="D209" s="88"/>
    </row>
    <row r="210" spans="3:4" s="18" customFormat="1" ht="13.2" x14ac:dyDescent="0.25">
      <c r="C210" s="1054"/>
      <c r="D210" s="88"/>
    </row>
    <row r="211" spans="3:4" s="18" customFormat="1" ht="13.2" x14ac:dyDescent="0.25">
      <c r="C211" s="1054"/>
      <c r="D211" s="88"/>
    </row>
    <row r="212" spans="3:4" s="18" customFormat="1" ht="13.2" x14ac:dyDescent="0.25">
      <c r="C212" s="1054"/>
      <c r="D212" s="88"/>
    </row>
    <row r="213" spans="3:4" s="18" customFormat="1" ht="13.2" x14ac:dyDescent="0.25">
      <c r="C213" s="1054"/>
      <c r="D213" s="88"/>
    </row>
    <row r="214" spans="3:4" s="18" customFormat="1" ht="13.2" x14ac:dyDescent="0.25">
      <c r="C214" s="1054"/>
      <c r="D214" s="88"/>
    </row>
    <row r="215" spans="3:4" s="18" customFormat="1" ht="13.2" x14ac:dyDescent="0.25">
      <c r="C215" s="1054"/>
      <c r="D215" s="88"/>
    </row>
    <row r="216" spans="3:4" s="18" customFormat="1" ht="13.2" x14ac:dyDescent="0.25">
      <c r="C216" s="1054"/>
      <c r="D216" s="88"/>
    </row>
    <row r="217" spans="3:4" s="18" customFormat="1" ht="13.2" x14ac:dyDescent="0.25">
      <c r="C217" s="1054"/>
      <c r="D217" s="88"/>
    </row>
    <row r="218" spans="3:4" s="18" customFormat="1" ht="13.2" x14ac:dyDescent="0.25">
      <c r="C218" s="1054"/>
      <c r="D218" s="88"/>
    </row>
    <row r="219" spans="3:4" s="18" customFormat="1" ht="13.2" x14ac:dyDescent="0.25">
      <c r="C219" s="1054"/>
      <c r="D219" s="88"/>
    </row>
    <row r="220" spans="3:4" s="18" customFormat="1" ht="13.2" x14ac:dyDescent="0.25">
      <c r="C220" s="1054"/>
      <c r="D220" s="88"/>
    </row>
    <row r="221" spans="3:4" s="18" customFormat="1" ht="13.2" x14ac:dyDescent="0.25">
      <c r="C221" s="1054"/>
      <c r="D221" s="88"/>
    </row>
    <row r="222" spans="3:4" s="18" customFormat="1" ht="13.2" x14ac:dyDescent="0.25">
      <c r="C222" s="1054"/>
      <c r="D222" s="88"/>
    </row>
    <row r="223" spans="3:4" s="18" customFormat="1" ht="13.2" x14ac:dyDescent="0.25">
      <c r="C223" s="1054"/>
      <c r="D223" s="88"/>
    </row>
    <row r="224" spans="3:4" s="18" customFormat="1" ht="13.2" x14ac:dyDescent="0.25">
      <c r="C224" s="1054"/>
      <c r="D224" s="88"/>
    </row>
    <row r="225" spans="1:9" ht="13.2" x14ac:dyDescent="0.25">
      <c r="A225" s="18"/>
      <c r="B225" s="18"/>
      <c r="C225" s="1054"/>
      <c r="D225" s="88"/>
      <c r="E225" s="18"/>
      <c r="F225" s="18"/>
      <c r="G225" s="18"/>
      <c r="H225" s="18"/>
      <c r="I225" s="18"/>
    </row>
  </sheetData>
  <conditionalFormatting sqref="B8:H16">
    <cfRule type="expression" dxfId="1" priority="2">
      <formula>MOD(ROW(),2)=1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30FA26"/>
  </sheetPr>
  <dimension ref="A1:H231"/>
  <sheetViews>
    <sheetView zoomScale="85" zoomScaleNormal="85" workbookViewId="0">
      <selection activeCell="H8" sqref="H8"/>
    </sheetView>
  </sheetViews>
  <sheetFormatPr defaultColWidth="8.88671875" defaultRowHeight="12.75" customHeight="1" x14ac:dyDescent="0.25"/>
  <cols>
    <col min="1" max="1" width="3.5546875" customWidth="1"/>
    <col min="2" max="2" width="35.109375" customWidth="1"/>
    <col min="3" max="3" width="12.88671875" style="1022" customWidth="1"/>
    <col min="4" max="4" width="19.33203125" style="5" customWidth="1"/>
    <col min="5" max="5" width="40.6640625" customWidth="1"/>
    <col min="6" max="6" width="24.109375" style="185" customWidth="1"/>
    <col min="7" max="7" width="16.33203125" customWidth="1"/>
    <col min="8" max="8" width="28.6640625" customWidth="1"/>
  </cols>
  <sheetData>
    <row r="1" spans="1:8" s="109" customFormat="1" ht="43.5" customHeight="1" x14ac:dyDescent="0.25">
      <c r="B1" s="930" t="s">
        <v>76</v>
      </c>
      <c r="C1" s="1023"/>
      <c r="D1" s="1024"/>
      <c r="E1" s="970"/>
      <c r="F1" s="1055"/>
      <c r="G1" s="935" t="s">
        <v>176</v>
      </c>
    </row>
    <row r="2" spans="1:8" s="18" customFormat="1" ht="15.6" x14ac:dyDescent="0.3">
      <c r="B2" s="385" t="s">
        <v>94</v>
      </c>
      <c r="C2" s="1026"/>
      <c r="D2" s="148"/>
      <c r="E2" s="3" t="s">
        <v>177</v>
      </c>
      <c r="F2" s="1115">
        <f>SUM(F8:F22)</f>
        <v>7500</v>
      </c>
      <c r="G2" s="937"/>
    </row>
    <row r="3" spans="1:8" s="18" customFormat="1" ht="13.2" x14ac:dyDescent="0.25">
      <c r="B3" s="938"/>
      <c r="C3" s="1027"/>
      <c r="D3" s="939"/>
      <c r="E3" s="940"/>
      <c r="F3" s="1056"/>
      <c r="G3" s="937"/>
    </row>
    <row r="4" spans="1:8" s="25" customFormat="1" ht="12.75" customHeight="1" x14ac:dyDescent="0.25">
      <c r="B4" s="942" t="s">
        <v>179</v>
      </c>
      <c r="C4" s="1028"/>
      <c r="D4" s="943"/>
      <c r="E4" s="943"/>
      <c r="F4" s="975"/>
      <c r="G4" s="944" t="s">
        <v>103</v>
      </c>
    </row>
    <row r="5" spans="1:8" s="18" customFormat="1" ht="12.75" customHeight="1" x14ac:dyDescent="0.25">
      <c r="A5" s="945"/>
      <c r="C5" s="1027"/>
      <c r="D5" s="939"/>
      <c r="E5" s="403"/>
      <c r="F5" s="633"/>
      <c r="G5" s="946"/>
    </row>
    <row r="6" spans="1:8" s="18" customFormat="1" ht="1.5" customHeight="1" x14ac:dyDescent="0.25">
      <c r="A6" s="945"/>
      <c r="B6" s="464"/>
      <c r="C6" s="1027"/>
      <c r="D6" s="939"/>
      <c r="E6" s="403"/>
      <c r="F6" s="633"/>
      <c r="G6" s="1017"/>
    </row>
    <row r="7" spans="1:8" s="25" customFormat="1" ht="12.75" customHeight="1" x14ac:dyDescent="0.25">
      <c r="A7" s="467"/>
      <c r="B7" s="948" t="s">
        <v>84</v>
      </c>
      <c r="C7" s="1029" t="s">
        <v>85</v>
      </c>
      <c r="D7" s="417" t="s">
        <v>180</v>
      </c>
      <c r="E7" s="413" t="s">
        <v>86</v>
      </c>
      <c r="F7" s="414" t="s">
        <v>181</v>
      </c>
      <c r="G7" s="949" t="s">
        <v>142</v>
      </c>
      <c r="H7" s="950" t="s">
        <v>89</v>
      </c>
    </row>
    <row r="8" spans="1:8" s="18" customFormat="1" ht="12.75" customHeight="1" x14ac:dyDescent="0.25">
      <c r="A8" s="945"/>
      <c r="B8" s="1030" t="s">
        <v>234</v>
      </c>
      <c r="C8" s="1031">
        <v>2</v>
      </c>
      <c r="D8" s="1057"/>
      <c r="E8" s="1033" t="s">
        <v>235</v>
      </c>
      <c r="F8" s="1058">
        <v>7500</v>
      </c>
      <c r="G8" s="1035"/>
      <c r="H8" s="18" t="s">
        <v>265</v>
      </c>
    </row>
    <row r="9" spans="1:8" s="18" customFormat="1" ht="12.75" customHeight="1" x14ac:dyDescent="0.25">
      <c r="A9" s="945"/>
      <c r="B9" s="1030"/>
      <c r="C9" s="1031"/>
      <c r="D9" s="1057"/>
      <c r="E9" s="1033"/>
      <c r="F9" s="1058"/>
      <c r="G9" s="1035"/>
    </row>
    <row r="10" spans="1:8" s="18" customFormat="1" ht="12.75" customHeight="1" x14ac:dyDescent="0.25">
      <c r="A10" s="945"/>
      <c r="B10" s="1030"/>
      <c r="C10" s="1031"/>
      <c r="D10" s="1057"/>
      <c r="E10" s="1033"/>
      <c r="F10" s="1059"/>
      <c r="G10" s="1034"/>
    </row>
    <row r="11" spans="1:8" s="18" customFormat="1" ht="12.75" customHeight="1" x14ac:dyDescent="0.25">
      <c r="A11" s="945"/>
      <c r="B11" s="1030"/>
      <c r="C11" s="1031"/>
      <c r="D11" s="1057"/>
      <c r="E11" s="1033"/>
      <c r="F11" s="1059"/>
      <c r="G11" s="1034"/>
    </row>
    <row r="12" spans="1:8" s="18" customFormat="1" ht="12.75" customHeight="1" x14ac:dyDescent="0.25">
      <c r="A12" s="945"/>
      <c r="B12" s="1030"/>
      <c r="C12" s="1031"/>
      <c r="D12" s="1057"/>
      <c r="E12" s="1033"/>
      <c r="F12" s="1060"/>
      <c r="G12" s="1035"/>
    </row>
    <row r="13" spans="1:8" s="18" customFormat="1" ht="12.75" customHeight="1" x14ac:dyDescent="0.25">
      <c r="A13" s="945"/>
      <c r="B13" s="1030"/>
      <c r="C13" s="1031"/>
      <c r="D13" s="1057"/>
      <c r="E13" s="1033"/>
      <c r="F13" s="1061"/>
      <c r="G13" s="1035"/>
    </row>
    <row r="14" spans="1:8" s="18" customFormat="1" ht="12.75" customHeight="1" x14ac:dyDescent="0.25">
      <c r="A14" s="945"/>
      <c r="B14" s="223"/>
      <c r="C14" s="1039"/>
      <c r="D14" s="1062"/>
      <c r="E14" s="1037"/>
      <c r="F14" s="1063"/>
      <c r="G14" s="1035"/>
    </row>
    <row r="15" spans="1:8" s="18" customFormat="1" ht="12.75" customHeight="1" x14ac:dyDescent="0.25">
      <c r="A15" s="945"/>
      <c r="B15" s="1042"/>
      <c r="C15" s="1043"/>
      <c r="D15" s="1064"/>
      <c r="E15" s="1038"/>
      <c r="F15" s="1065"/>
      <c r="G15" s="1035"/>
    </row>
    <row r="16" spans="1:8" s="18" customFormat="1" ht="12.75" customHeight="1" x14ac:dyDescent="0.25">
      <c r="A16" s="945"/>
      <c r="B16" s="223"/>
      <c r="C16" s="1039"/>
      <c r="D16" s="1062"/>
      <c r="E16" s="1037"/>
      <c r="F16" s="1063"/>
      <c r="G16" s="1035"/>
    </row>
    <row r="17" spans="1:7" s="18" customFormat="1" ht="12.75" customHeight="1" x14ac:dyDescent="0.25">
      <c r="A17" s="945"/>
      <c r="B17" s="223"/>
      <c r="C17" s="1066"/>
      <c r="D17" s="278"/>
      <c r="E17" s="715"/>
      <c r="F17" s="407"/>
      <c r="G17" s="1067"/>
    </row>
    <row r="18" spans="1:7" s="18" customFormat="1" ht="12.75" customHeight="1" x14ac:dyDescent="0.25">
      <c r="A18" s="945"/>
      <c r="B18" s="223"/>
      <c r="C18" s="1066"/>
      <c r="D18" s="278"/>
      <c r="E18" s="715"/>
      <c r="F18" s="407"/>
      <c r="G18" s="1067"/>
    </row>
    <row r="19" spans="1:7" s="18" customFormat="1" ht="12.75" customHeight="1" x14ac:dyDescent="0.25">
      <c r="A19" s="945"/>
      <c r="B19" s="223"/>
      <c r="C19" s="1066"/>
      <c r="D19" s="278"/>
      <c r="E19" s="715"/>
      <c r="F19" s="407"/>
      <c r="G19" s="1067"/>
    </row>
    <row r="20" spans="1:7" s="18" customFormat="1" ht="12.75" customHeight="1" x14ac:dyDescent="0.25">
      <c r="A20" s="945"/>
      <c r="B20" s="223"/>
      <c r="C20" s="1066"/>
      <c r="D20" s="278"/>
      <c r="E20" s="715"/>
      <c r="F20" s="407"/>
      <c r="G20" s="1067"/>
    </row>
    <row r="21" spans="1:7" s="18" customFormat="1" ht="12.75" customHeight="1" x14ac:dyDescent="0.25">
      <c r="A21" s="945"/>
      <c r="B21" s="223"/>
      <c r="C21" s="1066"/>
      <c r="D21" s="278"/>
      <c r="E21" s="715"/>
      <c r="F21" s="407"/>
      <c r="G21" s="1067"/>
    </row>
    <row r="22" spans="1:7" s="18" customFormat="1" ht="18" customHeight="1" x14ac:dyDescent="0.25">
      <c r="A22" s="945"/>
      <c r="B22" s="223"/>
      <c r="C22" s="1066"/>
      <c r="D22" s="278"/>
      <c r="E22" s="715"/>
      <c r="F22" s="407"/>
      <c r="G22" s="1067"/>
    </row>
    <row r="23" spans="1:7" s="25" customFormat="1" ht="19.5" customHeight="1" x14ac:dyDescent="0.25">
      <c r="A23" s="467"/>
      <c r="B23" s="956"/>
      <c r="C23" s="1047"/>
      <c r="D23" s="1068"/>
      <c r="E23" s="958"/>
      <c r="F23" s="1069">
        <f>SUM(F8:F22)</f>
        <v>7500</v>
      </c>
      <c r="G23" s="1049">
        <f>SUM(G10:G16)</f>
        <v>0</v>
      </c>
    </row>
    <row r="24" spans="1:7" s="171" customFormat="1" ht="12.75" customHeight="1" x14ac:dyDescent="0.25">
      <c r="C24" s="1051"/>
      <c r="D24" s="654"/>
      <c r="F24" s="1005"/>
      <c r="G24" s="1053"/>
    </row>
    <row r="25" spans="1:7" s="18" customFormat="1" ht="13.2" x14ac:dyDescent="0.25">
      <c r="C25" s="1054"/>
      <c r="D25" s="88"/>
      <c r="E25" s="425"/>
      <c r="F25" s="426"/>
      <c r="G25" s="425"/>
    </row>
    <row r="26" spans="1:7" s="18" customFormat="1" ht="13.2" x14ac:dyDescent="0.25">
      <c r="C26" s="1054"/>
      <c r="D26" s="88"/>
      <c r="E26" s="425"/>
      <c r="F26" s="426"/>
      <c r="G26" s="425"/>
    </row>
    <row r="27" spans="1:7" s="18" customFormat="1" ht="13.2" x14ac:dyDescent="0.25">
      <c r="C27" s="1054"/>
      <c r="D27" s="88"/>
      <c r="E27" s="425"/>
      <c r="F27" s="426"/>
      <c r="G27" s="425"/>
    </row>
    <row r="28" spans="1:7" s="18" customFormat="1" ht="13.2" x14ac:dyDescent="0.25">
      <c r="C28" s="1054"/>
      <c r="D28" s="88"/>
      <c r="E28" s="425"/>
      <c r="F28" s="426"/>
      <c r="G28" s="425"/>
    </row>
    <row r="29" spans="1:7" s="18" customFormat="1" ht="13.2" x14ac:dyDescent="0.25">
      <c r="C29" s="1054"/>
      <c r="D29" s="88"/>
      <c r="E29" s="425"/>
      <c r="F29" s="426"/>
      <c r="G29" s="425"/>
    </row>
    <row r="30" spans="1:7" s="18" customFormat="1" ht="13.2" x14ac:dyDescent="0.25">
      <c r="C30" s="1054"/>
      <c r="D30" s="88"/>
      <c r="E30" s="425"/>
      <c r="F30" s="426"/>
      <c r="G30" s="425"/>
    </row>
    <row r="31" spans="1:7" s="18" customFormat="1" ht="13.2" x14ac:dyDescent="0.25">
      <c r="C31" s="1054"/>
      <c r="D31" s="88"/>
      <c r="E31" s="425"/>
      <c r="F31" s="426"/>
      <c r="G31" s="425"/>
    </row>
    <row r="32" spans="1:7" s="18" customFormat="1" ht="13.2" x14ac:dyDescent="0.25">
      <c r="C32" s="1054"/>
      <c r="D32" s="88"/>
      <c r="E32" s="425"/>
      <c r="F32" s="426"/>
      <c r="G32" s="425"/>
    </row>
    <row r="33" spans="3:7" s="18" customFormat="1" ht="13.2" x14ac:dyDescent="0.25">
      <c r="C33" s="1054"/>
      <c r="D33" s="88"/>
      <c r="E33" s="425"/>
      <c r="F33" s="426"/>
      <c r="G33" s="425"/>
    </row>
    <row r="34" spans="3:7" s="18" customFormat="1" ht="13.2" x14ac:dyDescent="0.25">
      <c r="C34" s="1054"/>
      <c r="D34" s="88"/>
      <c r="E34" s="425"/>
      <c r="F34" s="426"/>
      <c r="G34" s="425"/>
    </row>
    <row r="35" spans="3:7" s="18" customFormat="1" ht="13.2" x14ac:dyDescent="0.25">
      <c r="C35" s="1054"/>
      <c r="D35" s="88"/>
      <c r="E35" s="425"/>
      <c r="F35" s="426"/>
      <c r="G35" s="425"/>
    </row>
    <row r="36" spans="3:7" s="18" customFormat="1" ht="13.2" x14ac:dyDescent="0.25">
      <c r="C36" s="1054"/>
      <c r="D36" s="88"/>
      <c r="E36" s="425"/>
      <c r="F36" s="426"/>
      <c r="G36" s="425"/>
    </row>
    <row r="37" spans="3:7" s="18" customFormat="1" ht="13.2" x14ac:dyDescent="0.25">
      <c r="C37" s="1054"/>
      <c r="D37" s="88"/>
      <c r="E37" s="425"/>
      <c r="F37" s="426"/>
      <c r="G37" s="425"/>
    </row>
    <row r="38" spans="3:7" s="18" customFormat="1" ht="13.2" x14ac:dyDescent="0.25">
      <c r="C38" s="1054"/>
      <c r="D38" s="88"/>
      <c r="E38" s="425"/>
      <c r="F38" s="426"/>
      <c r="G38" s="425"/>
    </row>
    <row r="39" spans="3:7" s="18" customFormat="1" ht="13.2" x14ac:dyDescent="0.25">
      <c r="C39" s="1054"/>
      <c r="D39" s="88"/>
      <c r="E39" s="425"/>
      <c r="F39" s="426"/>
      <c r="G39" s="425"/>
    </row>
    <row r="40" spans="3:7" s="18" customFormat="1" ht="13.2" x14ac:dyDescent="0.25">
      <c r="C40" s="1054"/>
      <c r="D40" s="88"/>
      <c r="E40" s="425"/>
      <c r="F40" s="426"/>
      <c r="G40" s="425"/>
    </row>
    <row r="41" spans="3:7" s="18" customFormat="1" ht="13.2" x14ac:dyDescent="0.25">
      <c r="C41" s="1054"/>
      <c r="D41" s="88"/>
      <c r="E41" s="425"/>
      <c r="F41" s="426"/>
      <c r="G41" s="425"/>
    </row>
    <row r="42" spans="3:7" s="18" customFormat="1" ht="13.2" x14ac:dyDescent="0.25">
      <c r="C42" s="1054"/>
      <c r="D42" s="88"/>
      <c r="E42" s="425"/>
      <c r="F42" s="426"/>
      <c r="G42" s="425"/>
    </row>
    <row r="43" spans="3:7" s="18" customFormat="1" ht="13.2" x14ac:dyDescent="0.25">
      <c r="C43" s="1054"/>
      <c r="D43" s="88"/>
      <c r="E43" s="425"/>
      <c r="F43" s="426"/>
      <c r="G43" s="425"/>
    </row>
    <row r="44" spans="3:7" s="18" customFormat="1" ht="13.2" x14ac:dyDescent="0.25">
      <c r="C44" s="1054"/>
      <c r="D44" s="88"/>
      <c r="E44" s="425"/>
      <c r="F44" s="426"/>
      <c r="G44" s="425"/>
    </row>
    <row r="45" spans="3:7" s="18" customFormat="1" ht="13.2" x14ac:dyDescent="0.25">
      <c r="C45" s="1054"/>
      <c r="D45" s="88"/>
      <c r="E45" s="425"/>
      <c r="F45" s="426"/>
      <c r="G45" s="425"/>
    </row>
    <row r="46" spans="3:7" s="18" customFormat="1" ht="13.2" x14ac:dyDescent="0.25">
      <c r="C46" s="1054"/>
      <c r="D46" s="88"/>
      <c r="E46" s="425"/>
      <c r="F46" s="426"/>
      <c r="G46" s="425"/>
    </row>
    <row r="47" spans="3:7" s="18" customFormat="1" ht="13.2" x14ac:dyDescent="0.25">
      <c r="C47" s="1054"/>
      <c r="D47" s="88"/>
      <c r="E47" s="425"/>
      <c r="F47" s="426"/>
      <c r="G47" s="425"/>
    </row>
    <row r="48" spans="3:7" s="18" customFormat="1" ht="13.2" x14ac:dyDescent="0.25">
      <c r="C48" s="1054"/>
      <c r="D48" s="88"/>
      <c r="E48" s="425"/>
      <c r="F48" s="426"/>
      <c r="G48" s="425"/>
    </row>
    <row r="49" spans="3:7" s="18" customFormat="1" ht="13.2" x14ac:dyDescent="0.25">
      <c r="C49" s="1054"/>
      <c r="D49" s="88"/>
      <c r="E49" s="425"/>
      <c r="F49" s="426"/>
      <c r="G49" s="425"/>
    </row>
    <row r="50" spans="3:7" s="18" customFormat="1" ht="13.2" x14ac:dyDescent="0.25">
      <c r="C50" s="1054"/>
      <c r="D50" s="88"/>
      <c r="E50" s="425"/>
      <c r="F50" s="426"/>
      <c r="G50" s="425"/>
    </row>
    <row r="51" spans="3:7" s="18" customFormat="1" ht="13.2" x14ac:dyDescent="0.25">
      <c r="C51" s="1054"/>
      <c r="D51" s="88"/>
      <c r="E51" s="425"/>
      <c r="F51" s="426"/>
      <c r="G51" s="425"/>
    </row>
    <row r="52" spans="3:7" s="18" customFormat="1" ht="13.2" x14ac:dyDescent="0.25">
      <c r="C52" s="1054"/>
      <c r="D52" s="88"/>
      <c r="F52" s="426"/>
    </row>
    <row r="53" spans="3:7" s="18" customFormat="1" ht="13.2" x14ac:dyDescent="0.25">
      <c r="C53" s="1054"/>
      <c r="D53" s="88"/>
      <c r="F53" s="426"/>
    </row>
    <row r="54" spans="3:7" s="18" customFormat="1" ht="13.2" x14ac:dyDescent="0.25">
      <c r="C54" s="1054"/>
      <c r="D54" s="88"/>
      <c r="F54" s="426"/>
    </row>
    <row r="55" spans="3:7" s="18" customFormat="1" ht="13.2" x14ac:dyDescent="0.25">
      <c r="C55" s="1054"/>
      <c r="D55" s="88"/>
      <c r="F55" s="426"/>
    </row>
    <row r="56" spans="3:7" s="18" customFormat="1" ht="13.2" x14ac:dyDescent="0.25">
      <c r="C56" s="1054"/>
      <c r="D56" s="88"/>
      <c r="F56" s="426"/>
    </row>
    <row r="57" spans="3:7" s="18" customFormat="1" ht="13.2" x14ac:dyDescent="0.25">
      <c r="C57" s="1054"/>
      <c r="D57" s="88"/>
      <c r="F57" s="426"/>
    </row>
    <row r="58" spans="3:7" s="18" customFormat="1" ht="13.2" x14ac:dyDescent="0.25">
      <c r="C58" s="1054"/>
      <c r="D58" s="88"/>
      <c r="F58" s="426"/>
    </row>
    <row r="59" spans="3:7" s="18" customFormat="1" ht="13.2" x14ac:dyDescent="0.25">
      <c r="C59" s="1054"/>
      <c r="D59" s="88"/>
      <c r="F59" s="426"/>
    </row>
    <row r="60" spans="3:7" s="18" customFormat="1" ht="13.2" x14ac:dyDescent="0.25">
      <c r="C60" s="1054"/>
      <c r="D60" s="88"/>
      <c r="F60" s="426"/>
    </row>
    <row r="61" spans="3:7" s="18" customFormat="1" ht="13.2" x14ac:dyDescent="0.25">
      <c r="C61" s="1054"/>
      <c r="D61" s="88"/>
      <c r="F61" s="426"/>
    </row>
    <row r="62" spans="3:7" s="18" customFormat="1" ht="13.2" x14ac:dyDescent="0.25">
      <c r="C62" s="1054"/>
      <c r="D62" s="88"/>
      <c r="F62" s="426"/>
    </row>
    <row r="63" spans="3:7" s="18" customFormat="1" ht="13.2" x14ac:dyDescent="0.25">
      <c r="C63" s="1054"/>
      <c r="D63" s="88"/>
      <c r="F63" s="426"/>
    </row>
    <row r="64" spans="3:7" s="18" customFormat="1" ht="13.2" x14ac:dyDescent="0.25">
      <c r="C64" s="1054"/>
      <c r="D64" s="88"/>
      <c r="F64" s="426"/>
    </row>
    <row r="65" spans="3:6" s="18" customFormat="1" ht="13.2" x14ac:dyDescent="0.25">
      <c r="C65" s="1054"/>
      <c r="D65" s="88"/>
      <c r="F65" s="426"/>
    </row>
    <row r="66" spans="3:6" s="18" customFormat="1" ht="13.2" x14ac:dyDescent="0.25">
      <c r="C66" s="1054"/>
      <c r="D66" s="88"/>
      <c r="F66" s="426"/>
    </row>
    <row r="67" spans="3:6" s="18" customFormat="1" ht="13.2" x14ac:dyDescent="0.25">
      <c r="C67" s="1054"/>
      <c r="D67" s="88"/>
      <c r="F67" s="426"/>
    </row>
    <row r="68" spans="3:6" s="18" customFormat="1" ht="13.2" x14ac:dyDescent="0.25">
      <c r="C68" s="1054"/>
      <c r="D68" s="88"/>
      <c r="F68" s="426"/>
    </row>
    <row r="69" spans="3:6" s="18" customFormat="1" ht="13.2" x14ac:dyDescent="0.25">
      <c r="C69" s="1054"/>
      <c r="D69" s="88"/>
      <c r="F69" s="426"/>
    </row>
    <row r="70" spans="3:6" s="18" customFormat="1" ht="13.2" x14ac:dyDescent="0.25">
      <c r="C70" s="1054"/>
      <c r="D70" s="88"/>
      <c r="F70" s="426"/>
    </row>
    <row r="71" spans="3:6" s="18" customFormat="1" ht="13.2" x14ac:dyDescent="0.25">
      <c r="C71" s="1054"/>
      <c r="D71" s="88"/>
      <c r="F71" s="426"/>
    </row>
    <row r="72" spans="3:6" s="18" customFormat="1" ht="13.2" x14ac:dyDescent="0.25">
      <c r="C72" s="1054"/>
      <c r="D72" s="88"/>
      <c r="F72" s="426"/>
    </row>
    <row r="73" spans="3:6" s="18" customFormat="1" ht="13.2" x14ac:dyDescent="0.25">
      <c r="C73" s="1054"/>
      <c r="D73" s="88"/>
      <c r="F73" s="426"/>
    </row>
    <row r="74" spans="3:6" s="18" customFormat="1" ht="13.2" x14ac:dyDescent="0.25">
      <c r="C74" s="1054"/>
      <c r="D74" s="88"/>
      <c r="F74" s="426"/>
    </row>
    <row r="75" spans="3:6" s="18" customFormat="1" ht="13.2" x14ac:dyDescent="0.25">
      <c r="C75" s="1054"/>
      <c r="D75" s="88"/>
      <c r="F75" s="426"/>
    </row>
    <row r="76" spans="3:6" s="18" customFormat="1" ht="13.2" x14ac:dyDescent="0.25">
      <c r="C76" s="1054"/>
      <c r="D76" s="88"/>
      <c r="F76" s="426"/>
    </row>
    <row r="77" spans="3:6" s="18" customFormat="1" ht="13.2" x14ac:dyDescent="0.25">
      <c r="C77" s="1054"/>
      <c r="D77" s="88"/>
      <c r="F77" s="426"/>
    </row>
    <row r="78" spans="3:6" s="18" customFormat="1" ht="13.2" x14ac:dyDescent="0.25">
      <c r="C78" s="1054"/>
      <c r="D78" s="88"/>
      <c r="F78" s="426"/>
    </row>
    <row r="79" spans="3:6" s="18" customFormat="1" ht="13.2" x14ac:dyDescent="0.25">
      <c r="C79" s="1054"/>
      <c r="D79" s="88"/>
      <c r="F79" s="426"/>
    </row>
    <row r="80" spans="3:6" s="18" customFormat="1" ht="13.2" x14ac:dyDescent="0.25">
      <c r="C80" s="1054"/>
      <c r="D80" s="88"/>
      <c r="F80" s="426"/>
    </row>
    <row r="81" spans="3:6" s="18" customFormat="1" ht="13.2" x14ac:dyDescent="0.25">
      <c r="C81" s="1054"/>
      <c r="D81" s="88"/>
      <c r="F81" s="426"/>
    </row>
    <row r="82" spans="3:6" s="18" customFormat="1" ht="13.2" x14ac:dyDescent="0.25">
      <c r="C82" s="1054"/>
      <c r="D82" s="88"/>
      <c r="F82" s="426"/>
    </row>
    <row r="83" spans="3:6" s="18" customFormat="1" ht="13.2" x14ac:dyDescent="0.25">
      <c r="C83" s="1054"/>
      <c r="D83" s="88"/>
      <c r="F83" s="426"/>
    </row>
    <row r="84" spans="3:6" s="18" customFormat="1" ht="13.2" x14ac:dyDescent="0.25">
      <c r="C84" s="1054"/>
      <c r="D84" s="88"/>
      <c r="F84" s="426"/>
    </row>
    <row r="85" spans="3:6" s="18" customFormat="1" ht="13.2" x14ac:dyDescent="0.25">
      <c r="C85" s="1054"/>
      <c r="D85" s="88"/>
      <c r="F85" s="426"/>
    </row>
    <row r="86" spans="3:6" s="18" customFormat="1" ht="13.2" x14ac:dyDescent="0.25">
      <c r="C86" s="1054"/>
      <c r="D86" s="88"/>
      <c r="F86" s="426"/>
    </row>
    <row r="87" spans="3:6" s="18" customFormat="1" ht="13.2" x14ac:dyDescent="0.25">
      <c r="C87" s="1054"/>
      <c r="D87" s="88"/>
      <c r="F87" s="426"/>
    </row>
    <row r="88" spans="3:6" s="18" customFormat="1" ht="13.2" x14ac:dyDescent="0.25">
      <c r="C88" s="1054"/>
      <c r="D88" s="88"/>
      <c r="F88" s="426"/>
    </row>
    <row r="89" spans="3:6" s="18" customFormat="1" ht="13.2" x14ac:dyDescent="0.25">
      <c r="C89" s="1054"/>
      <c r="D89" s="88"/>
      <c r="F89" s="426"/>
    </row>
    <row r="90" spans="3:6" s="18" customFormat="1" ht="13.2" x14ac:dyDescent="0.25">
      <c r="C90" s="1054"/>
      <c r="D90" s="88"/>
      <c r="F90" s="426"/>
    </row>
    <row r="91" spans="3:6" s="18" customFormat="1" ht="13.2" x14ac:dyDescent="0.25">
      <c r="C91" s="1054"/>
      <c r="D91" s="88"/>
      <c r="F91" s="426"/>
    </row>
    <row r="92" spans="3:6" s="18" customFormat="1" ht="13.2" x14ac:dyDescent="0.25">
      <c r="C92" s="1054"/>
      <c r="D92" s="88"/>
      <c r="F92" s="426"/>
    </row>
    <row r="93" spans="3:6" s="18" customFormat="1" ht="13.2" x14ac:dyDescent="0.25">
      <c r="C93" s="1054"/>
      <c r="D93" s="88"/>
      <c r="F93" s="426"/>
    </row>
    <row r="94" spans="3:6" s="18" customFormat="1" ht="13.2" x14ac:dyDescent="0.25">
      <c r="C94" s="1054"/>
      <c r="D94" s="88"/>
      <c r="F94" s="426"/>
    </row>
    <row r="95" spans="3:6" s="18" customFormat="1" ht="13.2" x14ac:dyDescent="0.25">
      <c r="C95" s="1054"/>
      <c r="D95" s="88"/>
      <c r="F95" s="426"/>
    </row>
    <row r="96" spans="3:6" s="18" customFormat="1" ht="13.2" x14ac:dyDescent="0.25">
      <c r="C96" s="1054"/>
      <c r="D96" s="88"/>
      <c r="F96" s="426"/>
    </row>
    <row r="97" spans="3:6" s="18" customFormat="1" ht="13.2" x14ac:dyDescent="0.25">
      <c r="C97" s="1054"/>
      <c r="D97" s="88"/>
      <c r="F97" s="426"/>
    </row>
    <row r="98" spans="3:6" s="18" customFormat="1" ht="13.2" x14ac:dyDescent="0.25">
      <c r="C98" s="1054"/>
      <c r="D98" s="88"/>
      <c r="F98" s="426"/>
    </row>
    <row r="99" spans="3:6" s="18" customFormat="1" ht="13.2" x14ac:dyDescent="0.25">
      <c r="C99" s="1054"/>
      <c r="D99" s="88"/>
      <c r="F99" s="426"/>
    </row>
    <row r="100" spans="3:6" s="18" customFormat="1" ht="13.2" x14ac:dyDescent="0.25">
      <c r="C100" s="1054"/>
      <c r="D100" s="88"/>
      <c r="F100" s="426"/>
    </row>
    <row r="101" spans="3:6" s="18" customFormat="1" ht="13.2" x14ac:dyDescent="0.25">
      <c r="C101" s="1054"/>
      <c r="D101" s="88"/>
      <c r="F101" s="426"/>
    </row>
    <row r="102" spans="3:6" s="18" customFormat="1" ht="13.2" x14ac:dyDescent="0.25">
      <c r="C102" s="1054"/>
      <c r="D102" s="88"/>
      <c r="F102" s="426"/>
    </row>
    <row r="103" spans="3:6" s="18" customFormat="1" ht="13.2" x14ac:dyDescent="0.25">
      <c r="C103" s="1054"/>
      <c r="D103" s="88"/>
      <c r="F103" s="426"/>
    </row>
    <row r="104" spans="3:6" s="18" customFormat="1" ht="13.2" x14ac:dyDescent="0.25">
      <c r="C104" s="1054"/>
      <c r="D104" s="88"/>
      <c r="F104" s="426"/>
    </row>
    <row r="105" spans="3:6" s="18" customFormat="1" ht="13.2" x14ac:dyDescent="0.25">
      <c r="C105" s="1054"/>
      <c r="D105" s="88"/>
      <c r="F105" s="426"/>
    </row>
    <row r="106" spans="3:6" s="18" customFormat="1" ht="13.2" x14ac:dyDescent="0.25">
      <c r="C106" s="1054"/>
      <c r="D106" s="88"/>
      <c r="F106" s="426"/>
    </row>
    <row r="107" spans="3:6" s="18" customFormat="1" ht="13.2" x14ac:dyDescent="0.25">
      <c r="C107" s="1054"/>
      <c r="D107" s="88"/>
      <c r="F107" s="426"/>
    </row>
    <row r="108" spans="3:6" s="18" customFormat="1" ht="13.2" x14ac:dyDescent="0.25">
      <c r="C108" s="1054"/>
      <c r="D108" s="88"/>
      <c r="F108" s="426"/>
    </row>
    <row r="109" spans="3:6" s="18" customFormat="1" ht="13.2" x14ac:dyDescent="0.25">
      <c r="C109" s="1054"/>
      <c r="D109" s="88"/>
      <c r="F109" s="426"/>
    </row>
    <row r="110" spans="3:6" s="18" customFormat="1" ht="13.2" x14ac:dyDescent="0.25">
      <c r="C110" s="1054"/>
      <c r="D110" s="88"/>
      <c r="F110" s="426"/>
    </row>
    <row r="111" spans="3:6" s="18" customFormat="1" ht="13.2" x14ac:dyDescent="0.25">
      <c r="C111" s="1054"/>
      <c r="D111" s="88"/>
      <c r="F111" s="426"/>
    </row>
    <row r="112" spans="3:6" s="18" customFormat="1" ht="13.2" x14ac:dyDescent="0.25">
      <c r="C112" s="1054"/>
      <c r="D112" s="88"/>
      <c r="F112" s="426"/>
    </row>
    <row r="113" spans="3:6" s="18" customFormat="1" ht="13.2" x14ac:dyDescent="0.25">
      <c r="C113" s="1054"/>
      <c r="D113" s="88"/>
      <c r="F113" s="426"/>
    </row>
    <row r="114" spans="3:6" s="18" customFormat="1" ht="13.2" x14ac:dyDescent="0.25">
      <c r="C114" s="1054"/>
      <c r="D114" s="88"/>
      <c r="F114" s="426"/>
    </row>
    <row r="115" spans="3:6" s="18" customFormat="1" ht="13.2" x14ac:dyDescent="0.25">
      <c r="C115" s="1054"/>
      <c r="D115" s="88"/>
      <c r="F115" s="426"/>
    </row>
    <row r="116" spans="3:6" s="18" customFormat="1" ht="13.2" x14ac:dyDescent="0.25">
      <c r="C116" s="1054"/>
      <c r="D116" s="88"/>
      <c r="F116" s="426"/>
    </row>
    <row r="117" spans="3:6" s="18" customFormat="1" ht="13.2" x14ac:dyDescent="0.25">
      <c r="C117" s="1054"/>
      <c r="D117" s="88"/>
      <c r="F117" s="426"/>
    </row>
    <row r="118" spans="3:6" s="18" customFormat="1" ht="13.2" x14ac:dyDescent="0.25">
      <c r="C118" s="1054"/>
      <c r="D118" s="88"/>
      <c r="F118" s="426"/>
    </row>
    <row r="119" spans="3:6" s="18" customFormat="1" ht="13.2" x14ac:dyDescent="0.25">
      <c r="C119" s="1054"/>
      <c r="D119" s="88"/>
      <c r="F119" s="426"/>
    </row>
    <row r="120" spans="3:6" s="18" customFormat="1" ht="13.2" x14ac:dyDescent="0.25">
      <c r="C120" s="1054"/>
      <c r="D120" s="88"/>
      <c r="F120" s="426"/>
    </row>
    <row r="121" spans="3:6" s="18" customFormat="1" ht="13.2" x14ac:dyDescent="0.25">
      <c r="C121" s="1054"/>
      <c r="D121" s="88"/>
      <c r="F121" s="426"/>
    </row>
    <row r="122" spans="3:6" s="18" customFormat="1" ht="13.2" x14ac:dyDescent="0.25">
      <c r="C122" s="1054"/>
      <c r="D122" s="88"/>
      <c r="F122" s="426"/>
    </row>
    <row r="123" spans="3:6" s="18" customFormat="1" ht="13.2" x14ac:dyDescent="0.25">
      <c r="C123" s="1054"/>
      <c r="D123" s="88"/>
      <c r="F123" s="426"/>
    </row>
    <row r="124" spans="3:6" s="18" customFormat="1" ht="13.2" x14ac:dyDescent="0.25">
      <c r="C124" s="1054"/>
      <c r="D124" s="88"/>
      <c r="F124" s="426"/>
    </row>
    <row r="125" spans="3:6" s="18" customFormat="1" ht="13.2" x14ac:dyDescent="0.25">
      <c r="C125" s="1054"/>
      <c r="D125" s="88"/>
      <c r="F125" s="426"/>
    </row>
    <row r="126" spans="3:6" s="18" customFormat="1" ht="13.2" x14ac:dyDescent="0.25">
      <c r="C126" s="1054"/>
      <c r="D126" s="88"/>
      <c r="F126" s="426"/>
    </row>
    <row r="127" spans="3:6" s="18" customFormat="1" ht="13.2" x14ac:dyDescent="0.25">
      <c r="C127" s="1054"/>
      <c r="D127" s="88"/>
      <c r="F127" s="426"/>
    </row>
    <row r="128" spans="3:6" s="18" customFormat="1" ht="13.2" x14ac:dyDescent="0.25">
      <c r="C128" s="1054"/>
      <c r="D128" s="88"/>
      <c r="F128" s="426"/>
    </row>
    <row r="129" spans="3:6" s="18" customFormat="1" ht="13.2" x14ac:dyDescent="0.25">
      <c r="C129" s="1054"/>
      <c r="D129" s="88"/>
      <c r="F129" s="426"/>
    </row>
    <row r="130" spans="3:6" s="18" customFormat="1" ht="13.2" x14ac:dyDescent="0.25">
      <c r="C130" s="1054"/>
      <c r="D130" s="88"/>
      <c r="F130" s="426"/>
    </row>
    <row r="131" spans="3:6" s="18" customFormat="1" ht="13.2" x14ac:dyDescent="0.25">
      <c r="C131" s="1054"/>
      <c r="D131" s="88"/>
      <c r="F131" s="426"/>
    </row>
    <row r="132" spans="3:6" s="18" customFormat="1" ht="13.2" x14ac:dyDescent="0.25">
      <c r="C132" s="1054"/>
      <c r="D132" s="88"/>
      <c r="F132" s="426"/>
    </row>
    <row r="133" spans="3:6" s="18" customFormat="1" ht="13.2" x14ac:dyDescent="0.25">
      <c r="C133" s="1054"/>
      <c r="D133" s="88"/>
      <c r="F133" s="426"/>
    </row>
    <row r="134" spans="3:6" s="18" customFormat="1" ht="13.2" x14ac:dyDescent="0.25">
      <c r="C134" s="1054"/>
      <c r="D134" s="88"/>
      <c r="F134" s="426"/>
    </row>
    <row r="135" spans="3:6" s="18" customFormat="1" ht="13.2" x14ac:dyDescent="0.25">
      <c r="C135" s="1054"/>
      <c r="D135" s="88"/>
      <c r="F135" s="426"/>
    </row>
    <row r="136" spans="3:6" s="18" customFormat="1" ht="13.2" x14ac:dyDescent="0.25">
      <c r="C136" s="1054"/>
      <c r="D136" s="88"/>
      <c r="F136" s="426"/>
    </row>
    <row r="137" spans="3:6" s="18" customFormat="1" ht="13.2" x14ac:dyDescent="0.25">
      <c r="C137" s="1054"/>
      <c r="D137" s="88"/>
      <c r="F137" s="426"/>
    </row>
    <row r="138" spans="3:6" s="18" customFormat="1" ht="13.2" x14ac:dyDescent="0.25">
      <c r="C138" s="1054"/>
      <c r="D138" s="88"/>
      <c r="F138" s="426"/>
    </row>
    <row r="139" spans="3:6" s="18" customFormat="1" ht="13.2" x14ac:dyDescent="0.25">
      <c r="C139" s="1054"/>
      <c r="D139" s="88"/>
      <c r="F139" s="426"/>
    </row>
    <row r="140" spans="3:6" s="18" customFormat="1" ht="13.2" x14ac:dyDescent="0.25">
      <c r="C140" s="1054"/>
      <c r="D140" s="88"/>
      <c r="F140" s="426"/>
    </row>
    <row r="141" spans="3:6" s="18" customFormat="1" ht="13.2" x14ac:dyDescent="0.25">
      <c r="C141" s="1054"/>
      <c r="D141" s="88"/>
      <c r="F141" s="426"/>
    </row>
    <row r="142" spans="3:6" s="18" customFormat="1" ht="13.2" x14ac:dyDescent="0.25">
      <c r="C142" s="1054"/>
      <c r="D142" s="88"/>
      <c r="F142" s="426"/>
    </row>
    <row r="143" spans="3:6" s="18" customFormat="1" ht="13.2" x14ac:dyDescent="0.25">
      <c r="C143" s="1054"/>
      <c r="D143" s="88"/>
      <c r="F143" s="426"/>
    </row>
    <row r="144" spans="3:6" s="18" customFormat="1" ht="13.2" x14ac:dyDescent="0.25">
      <c r="C144" s="1054"/>
      <c r="D144" s="88"/>
      <c r="F144" s="426"/>
    </row>
    <row r="145" spans="3:6" s="18" customFormat="1" ht="13.2" x14ac:dyDescent="0.25">
      <c r="C145" s="1054"/>
      <c r="D145" s="88"/>
      <c r="F145" s="426"/>
    </row>
    <row r="146" spans="3:6" s="18" customFormat="1" ht="13.2" x14ac:dyDescent="0.25">
      <c r="C146" s="1054"/>
      <c r="D146" s="88"/>
      <c r="F146" s="426"/>
    </row>
    <row r="147" spans="3:6" s="18" customFormat="1" ht="13.2" x14ac:dyDescent="0.25">
      <c r="C147" s="1054"/>
      <c r="D147" s="88"/>
      <c r="F147" s="426"/>
    </row>
    <row r="148" spans="3:6" s="18" customFormat="1" ht="13.2" x14ac:dyDescent="0.25">
      <c r="C148" s="1054"/>
      <c r="D148" s="88"/>
      <c r="F148" s="426"/>
    </row>
    <row r="149" spans="3:6" s="18" customFormat="1" ht="13.2" x14ac:dyDescent="0.25">
      <c r="C149" s="1054"/>
      <c r="D149" s="88"/>
      <c r="F149" s="426"/>
    </row>
    <row r="150" spans="3:6" s="18" customFormat="1" ht="13.2" x14ac:dyDescent="0.25">
      <c r="C150" s="1054"/>
      <c r="D150" s="88"/>
      <c r="F150" s="426"/>
    </row>
    <row r="151" spans="3:6" s="18" customFormat="1" ht="13.2" x14ac:dyDescent="0.25">
      <c r="C151" s="1054"/>
      <c r="D151" s="88"/>
      <c r="F151" s="426"/>
    </row>
    <row r="152" spans="3:6" s="18" customFormat="1" ht="13.2" x14ac:dyDescent="0.25">
      <c r="C152" s="1054"/>
      <c r="D152" s="88"/>
      <c r="F152" s="426"/>
    </row>
    <row r="153" spans="3:6" s="18" customFormat="1" ht="13.2" x14ac:dyDescent="0.25">
      <c r="C153" s="1054"/>
      <c r="D153" s="88"/>
      <c r="F153" s="426"/>
    </row>
    <row r="154" spans="3:6" s="18" customFormat="1" ht="13.2" x14ac:dyDescent="0.25">
      <c r="C154" s="1054"/>
      <c r="D154" s="88"/>
      <c r="F154" s="426"/>
    </row>
    <row r="155" spans="3:6" s="18" customFormat="1" ht="13.2" x14ac:dyDescent="0.25">
      <c r="C155" s="1054"/>
      <c r="D155" s="88"/>
      <c r="F155" s="426"/>
    </row>
    <row r="156" spans="3:6" s="18" customFormat="1" ht="13.2" x14ac:dyDescent="0.25">
      <c r="C156" s="1054"/>
      <c r="D156" s="88"/>
      <c r="F156" s="426"/>
    </row>
    <row r="157" spans="3:6" s="18" customFormat="1" ht="13.2" x14ac:dyDescent="0.25">
      <c r="C157" s="1054"/>
      <c r="D157" s="88"/>
      <c r="F157" s="426"/>
    </row>
    <row r="158" spans="3:6" s="18" customFormat="1" ht="13.2" x14ac:dyDescent="0.25">
      <c r="C158" s="1054"/>
      <c r="D158" s="88"/>
      <c r="F158" s="426"/>
    </row>
    <row r="159" spans="3:6" s="18" customFormat="1" ht="13.2" x14ac:dyDescent="0.25">
      <c r="C159" s="1054"/>
      <c r="D159" s="88"/>
      <c r="F159" s="426"/>
    </row>
    <row r="160" spans="3:6" s="18" customFormat="1" ht="13.2" x14ac:dyDescent="0.25">
      <c r="C160" s="1054"/>
      <c r="D160" s="88"/>
      <c r="F160" s="426"/>
    </row>
    <row r="161" spans="3:6" s="18" customFormat="1" ht="13.2" x14ac:dyDescent="0.25">
      <c r="C161" s="1054"/>
      <c r="D161" s="88"/>
      <c r="F161" s="426"/>
    </row>
    <row r="162" spans="3:6" s="18" customFormat="1" ht="13.2" x14ac:dyDescent="0.25">
      <c r="C162" s="1054"/>
      <c r="D162" s="88"/>
      <c r="F162" s="426"/>
    </row>
    <row r="163" spans="3:6" s="18" customFormat="1" ht="13.2" x14ac:dyDescent="0.25">
      <c r="C163" s="1054"/>
      <c r="D163" s="88"/>
      <c r="F163" s="426"/>
    </row>
    <row r="164" spans="3:6" s="18" customFormat="1" ht="13.2" x14ac:dyDescent="0.25">
      <c r="C164" s="1054"/>
      <c r="D164" s="88"/>
      <c r="F164" s="426"/>
    </row>
    <row r="165" spans="3:6" s="18" customFormat="1" ht="13.2" x14ac:dyDescent="0.25">
      <c r="C165" s="1054"/>
      <c r="D165" s="88"/>
      <c r="F165" s="426"/>
    </row>
    <row r="166" spans="3:6" s="18" customFormat="1" ht="13.2" x14ac:dyDescent="0.25">
      <c r="C166" s="1054"/>
      <c r="D166" s="88"/>
      <c r="F166" s="426"/>
    </row>
    <row r="167" spans="3:6" s="18" customFormat="1" ht="13.2" x14ac:dyDescent="0.25">
      <c r="C167" s="1054"/>
      <c r="D167" s="88"/>
      <c r="F167" s="426"/>
    </row>
    <row r="168" spans="3:6" s="18" customFormat="1" ht="13.2" x14ac:dyDescent="0.25">
      <c r="C168" s="1054"/>
      <c r="D168" s="88"/>
      <c r="F168" s="426"/>
    </row>
    <row r="169" spans="3:6" s="18" customFormat="1" ht="13.2" x14ac:dyDescent="0.25">
      <c r="C169" s="1054"/>
      <c r="D169" s="88"/>
      <c r="F169" s="426"/>
    </row>
    <row r="170" spans="3:6" s="18" customFormat="1" ht="13.2" x14ac:dyDescent="0.25">
      <c r="C170" s="1054"/>
      <c r="D170" s="88"/>
      <c r="F170" s="426"/>
    </row>
    <row r="171" spans="3:6" s="18" customFormat="1" ht="13.2" x14ac:dyDescent="0.25">
      <c r="C171" s="1054"/>
      <c r="D171" s="88"/>
      <c r="F171" s="426"/>
    </row>
    <row r="172" spans="3:6" s="18" customFormat="1" ht="13.2" x14ac:dyDescent="0.25">
      <c r="C172" s="1054"/>
      <c r="D172" s="88"/>
      <c r="F172" s="426"/>
    </row>
    <row r="173" spans="3:6" s="18" customFormat="1" ht="13.2" x14ac:dyDescent="0.25">
      <c r="C173" s="1054"/>
      <c r="D173" s="88"/>
      <c r="F173" s="426"/>
    </row>
    <row r="174" spans="3:6" s="18" customFormat="1" ht="13.2" x14ac:dyDescent="0.25">
      <c r="C174" s="1054"/>
      <c r="D174" s="88"/>
      <c r="F174" s="426"/>
    </row>
    <row r="175" spans="3:6" s="18" customFormat="1" ht="13.2" x14ac:dyDescent="0.25">
      <c r="C175" s="1054"/>
      <c r="D175" s="88"/>
      <c r="F175" s="426"/>
    </row>
    <row r="176" spans="3:6" s="18" customFormat="1" ht="13.2" x14ac:dyDescent="0.25">
      <c r="C176" s="1054"/>
      <c r="D176" s="88"/>
      <c r="F176" s="426"/>
    </row>
    <row r="177" spans="3:6" s="18" customFormat="1" ht="13.2" x14ac:dyDescent="0.25">
      <c r="C177" s="1054"/>
      <c r="D177" s="88"/>
      <c r="F177" s="426"/>
    </row>
    <row r="178" spans="3:6" s="18" customFormat="1" ht="13.2" x14ac:dyDescent="0.25">
      <c r="C178" s="1054"/>
      <c r="D178" s="88"/>
      <c r="F178" s="426"/>
    </row>
    <row r="179" spans="3:6" s="18" customFormat="1" ht="13.2" x14ac:dyDescent="0.25">
      <c r="C179" s="1054"/>
      <c r="D179" s="88"/>
      <c r="F179" s="426"/>
    </row>
    <row r="180" spans="3:6" s="18" customFormat="1" ht="13.2" x14ac:dyDescent="0.25">
      <c r="C180" s="1054"/>
      <c r="D180" s="88"/>
      <c r="F180" s="426"/>
    </row>
    <row r="181" spans="3:6" s="18" customFormat="1" ht="13.2" x14ac:dyDescent="0.25">
      <c r="C181" s="1054"/>
      <c r="D181" s="88"/>
      <c r="F181" s="426"/>
    </row>
    <row r="182" spans="3:6" s="18" customFormat="1" ht="13.2" x14ac:dyDescent="0.25">
      <c r="C182" s="1054"/>
      <c r="D182" s="88"/>
      <c r="F182" s="426"/>
    </row>
    <row r="183" spans="3:6" s="18" customFormat="1" ht="13.2" x14ac:dyDescent="0.25">
      <c r="C183" s="1054"/>
      <c r="D183" s="88"/>
      <c r="F183" s="426"/>
    </row>
    <row r="184" spans="3:6" s="18" customFormat="1" ht="13.2" x14ac:dyDescent="0.25">
      <c r="C184" s="1054"/>
      <c r="D184" s="88"/>
      <c r="F184" s="426"/>
    </row>
    <row r="185" spans="3:6" s="18" customFormat="1" ht="13.2" x14ac:dyDescent="0.25">
      <c r="C185" s="1054"/>
      <c r="D185" s="88"/>
      <c r="F185" s="426"/>
    </row>
    <row r="186" spans="3:6" s="18" customFormat="1" ht="13.2" x14ac:dyDescent="0.25">
      <c r="C186" s="1054"/>
      <c r="D186" s="88"/>
      <c r="F186" s="426"/>
    </row>
    <row r="187" spans="3:6" s="18" customFormat="1" ht="13.2" x14ac:dyDescent="0.25">
      <c r="C187" s="1054"/>
      <c r="D187" s="88"/>
      <c r="F187" s="426"/>
    </row>
    <row r="188" spans="3:6" s="18" customFormat="1" ht="13.2" x14ac:dyDescent="0.25">
      <c r="C188" s="1054"/>
      <c r="D188" s="88"/>
      <c r="F188" s="426"/>
    </row>
    <row r="189" spans="3:6" s="18" customFormat="1" ht="13.2" x14ac:dyDescent="0.25">
      <c r="C189" s="1054"/>
      <c r="D189" s="88"/>
      <c r="F189" s="426"/>
    </row>
    <row r="190" spans="3:6" s="18" customFormat="1" ht="13.2" x14ac:dyDescent="0.25">
      <c r="C190" s="1054"/>
      <c r="D190" s="88"/>
      <c r="F190" s="426"/>
    </row>
    <row r="191" spans="3:6" s="18" customFormat="1" ht="13.2" x14ac:dyDescent="0.25">
      <c r="C191" s="1054"/>
      <c r="D191" s="88"/>
      <c r="F191" s="426"/>
    </row>
    <row r="192" spans="3:6" s="18" customFormat="1" ht="13.2" x14ac:dyDescent="0.25">
      <c r="C192" s="1054"/>
      <c r="D192" s="88"/>
      <c r="F192" s="426"/>
    </row>
    <row r="193" spans="3:6" s="18" customFormat="1" ht="13.2" x14ac:dyDescent="0.25">
      <c r="C193" s="1054"/>
      <c r="D193" s="88"/>
      <c r="F193" s="426"/>
    </row>
    <row r="194" spans="3:6" s="18" customFormat="1" ht="13.2" x14ac:dyDescent="0.25">
      <c r="C194" s="1054"/>
      <c r="D194" s="88"/>
      <c r="F194" s="426"/>
    </row>
    <row r="195" spans="3:6" s="18" customFormat="1" ht="13.2" x14ac:dyDescent="0.25">
      <c r="C195" s="1054"/>
      <c r="D195" s="88"/>
      <c r="F195" s="426"/>
    </row>
    <row r="196" spans="3:6" s="18" customFormat="1" ht="13.2" x14ac:dyDescent="0.25">
      <c r="C196" s="1054"/>
      <c r="D196" s="88"/>
      <c r="F196" s="426"/>
    </row>
    <row r="197" spans="3:6" s="18" customFormat="1" ht="13.2" x14ac:dyDescent="0.25">
      <c r="C197" s="1054"/>
      <c r="D197" s="88"/>
      <c r="F197" s="426"/>
    </row>
    <row r="198" spans="3:6" s="18" customFormat="1" ht="13.2" x14ac:dyDescent="0.25">
      <c r="C198" s="1054"/>
      <c r="D198" s="88"/>
      <c r="F198" s="426"/>
    </row>
    <row r="199" spans="3:6" s="18" customFormat="1" ht="13.2" x14ac:dyDescent="0.25">
      <c r="C199" s="1054"/>
      <c r="D199" s="88"/>
      <c r="F199" s="426"/>
    </row>
    <row r="200" spans="3:6" s="18" customFormat="1" ht="13.2" x14ac:dyDescent="0.25">
      <c r="C200" s="1054"/>
      <c r="D200" s="88"/>
      <c r="F200" s="426"/>
    </row>
    <row r="201" spans="3:6" s="18" customFormat="1" ht="13.2" x14ac:dyDescent="0.25">
      <c r="C201" s="1054"/>
      <c r="D201" s="88"/>
      <c r="F201" s="426"/>
    </row>
    <row r="202" spans="3:6" s="18" customFormat="1" ht="13.2" x14ac:dyDescent="0.25">
      <c r="C202" s="1054"/>
      <c r="D202" s="88"/>
      <c r="F202" s="426"/>
    </row>
    <row r="203" spans="3:6" s="18" customFormat="1" ht="13.2" x14ac:dyDescent="0.25">
      <c r="C203" s="1054"/>
      <c r="D203" s="88"/>
      <c r="F203" s="426"/>
    </row>
    <row r="204" spans="3:6" s="18" customFormat="1" ht="13.2" x14ac:dyDescent="0.25">
      <c r="C204" s="1054"/>
      <c r="D204" s="88"/>
      <c r="F204" s="426"/>
    </row>
    <row r="205" spans="3:6" s="18" customFormat="1" ht="13.2" x14ac:dyDescent="0.25">
      <c r="C205" s="1054"/>
      <c r="D205" s="88"/>
      <c r="F205" s="426"/>
    </row>
    <row r="206" spans="3:6" s="18" customFormat="1" ht="13.2" x14ac:dyDescent="0.25">
      <c r="C206" s="1054"/>
      <c r="D206" s="88"/>
      <c r="F206" s="426"/>
    </row>
    <row r="207" spans="3:6" s="18" customFormat="1" ht="13.2" x14ac:dyDescent="0.25">
      <c r="C207" s="1054"/>
      <c r="D207" s="88"/>
      <c r="F207" s="426"/>
    </row>
    <row r="208" spans="3:6" s="18" customFormat="1" ht="13.2" x14ac:dyDescent="0.25">
      <c r="C208" s="1054"/>
      <c r="D208" s="88"/>
      <c r="F208" s="426"/>
    </row>
    <row r="209" spans="3:6" s="18" customFormat="1" ht="13.2" x14ac:dyDescent="0.25">
      <c r="C209" s="1054"/>
      <c r="D209" s="88"/>
      <c r="F209" s="426"/>
    </row>
    <row r="210" spans="3:6" s="18" customFormat="1" ht="13.2" x14ac:dyDescent="0.25">
      <c r="C210" s="1054"/>
      <c r="D210" s="88"/>
      <c r="F210" s="426"/>
    </row>
    <row r="211" spans="3:6" s="18" customFormat="1" ht="13.2" x14ac:dyDescent="0.25">
      <c r="C211" s="1054"/>
      <c r="D211" s="88"/>
      <c r="F211" s="426"/>
    </row>
    <row r="212" spans="3:6" s="18" customFormat="1" ht="13.2" x14ac:dyDescent="0.25">
      <c r="C212" s="1054"/>
      <c r="D212" s="88"/>
      <c r="F212" s="426"/>
    </row>
    <row r="213" spans="3:6" s="18" customFormat="1" ht="13.2" x14ac:dyDescent="0.25">
      <c r="C213" s="1054"/>
      <c r="D213" s="88"/>
      <c r="F213" s="426"/>
    </row>
    <row r="214" spans="3:6" s="18" customFormat="1" ht="13.2" x14ac:dyDescent="0.25">
      <c r="C214" s="1054"/>
      <c r="D214" s="88"/>
      <c r="F214" s="426"/>
    </row>
    <row r="215" spans="3:6" s="18" customFormat="1" ht="13.2" x14ac:dyDescent="0.25">
      <c r="C215" s="1054"/>
      <c r="D215" s="88"/>
      <c r="F215" s="426"/>
    </row>
    <row r="216" spans="3:6" s="18" customFormat="1" ht="13.2" x14ac:dyDescent="0.25">
      <c r="C216" s="1054"/>
      <c r="D216" s="88"/>
      <c r="F216" s="426"/>
    </row>
    <row r="217" spans="3:6" s="18" customFormat="1" ht="13.2" x14ac:dyDescent="0.25">
      <c r="C217" s="1054"/>
      <c r="D217" s="88"/>
      <c r="F217" s="426"/>
    </row>
    <row r="218" spans="3:6" s="18" customFormat="1" ht="13.2" x14ac:dyDescent="0.25">
      <c r="C218" s="1054"/>
      <c r="D218" s="88"/>
      <c r="F218" s="426"/>
    </row>
    <row r="219" spans="3:6" s="18" customFormat="1" ht="13.2" x14ac:dyDescent="0.25">
      <c r="C219" s="1054"/>
      <c r="D219" s="88"/>
      <c r="F219" s="426"/>
    </row>
    <row r="220" spans="3:6" s="18" customFormat="1" ht="13.2" x14ac:dyDescent="0.25">
      <c r="C220" s="1054"/>
      <c r="D220" s="88"/>
      <c r="F220" s="426"/>
    </row>
    <row r="221" spans="3:6" s="18" customFormat="1" ht="13.2" x14ac:dyDescent="0.25">
      <c r="C221" s="1054"/>
      <c r="D221" s="88"/>
      <c r="F221" s="426"/>
    </row>
    <row r="222" spans="3:6" s="18" customFormat="1" ht="13.2" x14ac:dyDescent="0.25">
      <c r="C222" s="1054"/>
      <c r="D222" s="88"/>
      <c r="F222" s="426"/>
    </row>
    <row r="223" spans="3:6" s="18" customFormat="1" ht="13.2" x14ac:dyDescent="0.25">
      <c r="C223" s="1054"/>
      <c r="D223" s="88"/>
      <c r="F223" s="426"/>
    </row>
    <row r="224" spans="3:6" s="18" customFormat="1" ht="13.2" x14ac:dyDescent="0.25">
      <c r="C224" s="1054"/>
      <c r="D224" s="88"/>
      <c r="F224" s="426"/>
    </row>
    <row r="225" spans="1:8" s="18" customFormat="1" ht="13.2" x14ac:dyDescent="0.25">
      <c r="C225" s="1054"/>
      <c r="D225" s="88"/>
      <c r="F225" s="426"/>
    </row>
    <row r="226" spans="1:8" s="18" customFormat="1" ht="13.2" x14ac:dyDescent="0.25">
      <c r="C226" s="1054"/>
      <c r="D226" s="88"/>
      <c r="F226" s="426"/>
    </row>
    <row r="227" spans="1:8" s="18" customFormat="1" ht="13.2" x14ac:dyDescent="0.25">
      <c r="C227" s="1054"/>
      <c r="D227" s="88"/>
      <c r="F227" s="426"/>
    </row>
    <row r="228" spans="1:8" s="18" customFormat="1" ht="13.2" x14ac:dyDescent="0.25">
      <c r="C228" s="1054"/>
      <c r="D228" s="88"/>
      <c r="F228" s="426"/>
    </row>
    <row r="229" spans="1:8" s="18" customFormat="1" ht="13.2" x14ac:dyDescent="0.25">
      <c r="C229" s="1054"/>
      <c r="D229" s="88"/>
      <c r="F229" s="426"/>
    </row>
    <row r="230" spans="1:8" s="18" customFormat="1" ht="13.2" x14ac:dyDescent="0.25">
      <c r="C230" s="1054"/>
      <c r="D230" s="88"/>
      <c r="F230" s="426"/>
    </row>
    <row r="231" spans="1:8" ht="13.2" x14ac:dyDescent="0.25">
      <c r="A231" s="18"/>
      <c r="B231" s="18"/>
      <c r="C231" s="1054"/>
      <c r="D231" s="88"/>
      <c r="E231" s="18"/>
      <c r="F231" s="426"/>
      <c r="G231" s="18"/>
      <c r="H231" s="18"/>
    </row>
  </sheetData>
  <conditionalFormatting sqref="B8:G22">
    <cfRule type="expression" dxfId="0" priority="2">
      <formula>MOD(ROW(),2)=1</formula>
    </cfRule>
  </conditionalFormatting>
  <pageMargins left="0.7" right="0.7" top="0.75" bottom="0.75" header="0.511811023622047" footer="0.511811023622047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230"/>
  <sheetViews>
    <sheetView showGridLines="0" zoomScale="115" zoomScaleNormal="115" workbookViewId="0">
      <pane ySplit="7" topLeftCell="A8" activePane="bottomLeft" state="frozen"/>
      <selection pane="bottomLeft" activeCell="F9" sqref="F9"/>
    </sheetView>
  </sheetViews>
  <sheetFormatPr defaultColWidth="9.109375" defaultRowHeight="14.25" customHeight="1" x14ac:dyDescent="0.3"/>
  <cols>
    <col min="1" max="1" width="37.109375" style="99" customWidth="1"/>
    <col min="2" max="2" width="10.33203125" style="224" customWidth="1"/>
    <col min="3" max="3" width="16.6640625" style="5" customWidth="1"/>
    <col min="4" max="4" width="40.33203125" style="99" customWidth="1"/>
    <col min="5" max="5" width="17.33203125" style="186" customWidth="1"/>
    <col min="6" max="6" width="11.44140625" style="186" customWidth="1"/>
    <col min="7" max="7" width="17.33203125" style="103" customWidth="1"/>
    <col min="8" max="8" width="38" customWidth="1"/>
    <col min="9" max="9" width="26.5546875" customWidth="1"/>
    <col min="11" max="11" width="11.33203125" customWidth="1"/>
  </cols>
  <sheetData>
    <row r="1" spans="1:11 16384:16384" s="109" customFormat="1" ht="48.75" customHeight="1" x14ac:dyDescent="0.3">
      <c r="A1" s="1305" t="s">
        <v>36</v>
      </c>
      <c r="B1" s="1305"/>
      <c r="C1" s="1305"/>
      <c r="D1" s="1306">
        <f>SUMMARY!F16</f>
        <v>4200</v>
      </c>
      <c r="E1" s="1306"/>
      <c r="F1" s="225"/>
      <c r="G1" s="107"/>
      <c r="XFD1"/>
    </row>
    <row r="2" spans="1:11 16384:16384" s="18" customFormat="1" ht="14.4" x14ac:dyDescent="0.3">
      <c r="A2" s="110" t="s">
        <v>243</v>
      </c>
      <c r="B2" s="226"/>
      <c r="C2" s="227" t="s">
        <v>97</v>
      </c>
      <c r="D2"/>
      <c r="E2"/>
      <c r="F2" s="228"/>
      <c r="G2" s="103"/>
      <c r="XFD2"/>
    </row>
    <row r="3" spans="1:11 16384:16384" s="18" customFormat="1" ht="14.4" x14ac:dyDescent="0.3">
      <c r="A3" s="115"/>
      <c r="B3" s="226"/>
      <c r="C3" s="227"/>
      <c r="D3" s="118" t="s">
        <v>98</v>
      </c>
      <c r="E3">
        <f>SUM(F8:F19)</f>
        <v>292.66999999999996</v>
      </c>
      <c r="F3" s="228"/>
      <c r="G3" s="103"/>
      <c r="XFD3"/>
    </row>
    <row r="4" spans="1:11 16384:16384" s="25" customFormat="1" ht="12.75" customHeight="1" x14ac:dyDescent="0.3">
      <c r="A4" s="121"/>
      <c r="B4" s="229"/>
      <c r="C4" s="230"/>
      <c r="D4" s="231"/>
      <c r="E4" s="231"/>
      <c r="F4" s="231"/>
      <c r="G4" s="103"/>
      <c r="XFD4"/>
    </row>
    <row r="5" spans="1:11 16384:16384" s="18" customFormat="1" ht="12.75" customHeight="1" x14ac:dyDescent="0.3">
      <c r="A5" s="126"/>
      <c r="B5" s="224"/>
      <c r="C5" s="232"/>
      <c r="D5" s="127"/>
      <c r="E5" s="128" t="s">
        <v>83</v>
      </c>
      <c r="F5" s="233">
        <f>SUM(D1-E3)</f>
        <v>3907.33</v>
      </c>
      <c r="G5" s="103"/>
      <c r="XFD5"/>
    </row>
    <row r="6" spans="1:11 16384:16384" s="18" customFormat="1" ht="12.75" customHeight="1" x14ac:dyDescent="0.3">
      <c r="A6" s="131"/>
      <c r="B6" s="224"/>
      <c r="C6" s="232"/>
      <c r="D6" s="127"/>
      <c r="E6" s="186"/>
      <c r="F6" s="234"/>
      <c r="G6" s="103"/>
      <c r="XFD6"/>
    </row>
    <row r="7" spans="1:11 16384:16384" s="140" customFormat="1" ht="12.75" customHeight="1" x14ac:dyDescent="0.3">
      <c r="A7" s="133" t="s">
        <v>84</v>
      </c>
      <c r="B7" s="134" t="s">
        <v>85</v>
      </c>
      <c r="C7" s="193" t="s">
        <v>105</v>
      </c>
      <c r="D7" s="193" t="s">
        <v>86</v>
      </c>
      <c r="E7" s="194" t="s">
        <v>87</v>
      </c>
      <c r="F7" s="235" t="s">
        <v>88</v>
      </c>
      <c r="G7" s="139" t="s">
        <v>85</v>
      </c>
      <c r="H7" s="140" t="s">
        <v>89</v>
      </c>
      <c r="XFD7"/>
    </row>
    <row r="8" spans="1:11 16384:16384" ht="14.4" x14ac:dyDescent="0.3">
      <c r="A8" s="173" t="s">
        <v>244</v>
      </c>
      <c r="B8" s="158">
        <v>46047</v>
      </c>
      <c r="C8" s="236" t="s">
        <v>245</v>
      </c>
      <c r="D8" s="237" t="s">
        <v>246</v>
      </c>
      <c r="E8" s="238"/>
      <c r="F8" s="239">
        <v>155.29</v>
      </c>
      <c r="G8" s="240"/>
      <c r="H8" s="241"/>
      <c r="I8" s="242"/>
      <c r="J8" s="243"/>
      <c r="K8" s="243"/>
    </row>
    <row r="9" spans="1:11 16384:16384" s="245" customFormat="1" ht="14.4" x14ac:dyDescent="0.3">
      <c r="A9" s="173" t="s">
        <v>251</v>
      </c>
      <c r="B9" s="158">
        <v>46063</v>
      </c>
      <c r="C9" s="204">
        <v>6</v>
      </c>
      <c r="D9" s="237" t="s">
        <v>252</v>
      </c>
      <c r="E9" s="151"/>
      <c r="F9" s="196">
        <v>137.38</v>
      </c>
      <c r="G9" s="152"/>
      <c r="H9" s="244"/>
      <c r="XFD9"/>
    </row>
    <row r="10" spans="1:11 16384:16384" s="245" customFormat="1" ht="14.4" x14ac:dyDescent="0.3">
      <c r="A10" s="173"/>
      <c r="B10" s="158"/>
      <c r="C10" s="246"/>
      <c r="D10" s="237"/>
      <c r="E10" s="151"/>
      <c r="F10" s="196"/>
      <c r="G10" s="152"/>
      <c r="H10" s="247"/>
      <c r="XFD10"/>
    </row>
    <row r="11" spans="1:11 16384:16384" s="18" customFormat="1" ht="14.4" x14ac:dyDescent="0.3">
      <c r="A11" s="173"/>
      <c r="B11" s="158"/>
      <c r="C11" s="204"/>
      <c r="D11" s="237"/>
      <c r="E11" s="151"/>
      <c r="F11" s="196"/>
      <c r="G11" s="152"/>
      <c r="H11" s="244"/>
      <c r="XFD11"/>
    </row>
    <row r="12" spans="1:11 16384:16384" s="18" customFormat="1" ht="14.4" x14ac:dyDescent="0.3">
      <c r="A12" s="173"/>
      <c r="B12" s="158"/>
      <c r="C12" s="204"/>
      <c r="D12" s="237"/>
      <c r="E12" s="151"/>
      <c r="F12" s="196"/>
      <c r="G12" s="152"/>
      <c r="H12" s="748"/>
      <c r="XFD12"/>
    </row>
    <row r="13" spans="1:11 16384:16384" s="18" customFormat="1" ht="14.4" x14ac:dyDescent="0.3">
      <c r="A13" s="173"/>
      <c r="B13" s="158"/>
      <c r="C13" s="204"/>
      <c r="D13" s="237"/>
      <c r="E13" s="196"/>
      <c r="F13" s="196"/>
      <c r="G13" s="152"/>
      <c r="H13" s="244"/>
      <c r="XFD13"/>
    </row>
    <row r="14" spans="1:11 16384:16384" s="18" customFormat="1" ht="14.4" x14ac:dyDescent="0.3">
      <c r="A14" s="173"/>
      <c r="B14" s="158"/>
      <c r="C14" s="204"/>
      <c r="D14" s="237"/>
      <c r="E14" s="196"/>
      <c r="F14" s="196"/>
      <c r="G14" s="152"/>
      <c r="H14" s="244"/>
      <c r="XFD14"/>
    </row>
    <row r="15" spans="1:11 16384:16384" s="18" customFormat="1" ht="14.4" x14ac:dyDescent="0.3">
      <c r="A15" s="173"/>
      <c r="B15" s="158"/>
      <c r="C15" s="204"/>
      <c r="D15" s="237"/>
      <c r="E15" s="196"/>
      <c r="F15" s="196"/>
      <c r="G15" s="152"/>
      <c r="H15" s="244"/>
      <c r="XFD15"/>
    </row>
    <row r="16" spans="1:11 16384:16384" s="18" customFormat="1" ht="14.4" x14ac:dyDescent="0.3">
      <c r="A16" s="173"/>
      <c r="B16" s="158"/>
      <c r="C16" s="204"/>
      <c r="D16" s="237"/>
      <c r="E16" s="196"/>
      <c r="F16" s="196"/>
      <c r="G16" s="152"/>
      <c r="H16" s="244"/>
      <c r="XFD16"/>
    </row>
    <row r="17" spans="1:8 16384:16384" s="256" customFormat="1" ht="14.4" x14ac:dyDescent="0.3">
      <c r="A17" s="248"/>
      <c r="B17" s="249"/>
      <c r="C17" s="250"/>
      <c r="D17" s="251"/>
      <c r="E17" s="252"/>
      <c r="F17" s="253"/>
      <c r="G17" s="254"/>
      <c r="H17" s="255"/>
      <c r="XFD17"/>
    </row>
    <row r="18" spans="1:8 16384:16384" s="242" customFormat="1" ht="14.4" x14ac:dyDescent="0.3">
      <c r="A18" s="257"/>
      <c r="B18" s="258"/>
      <c r="C18" s="259"/>
      <c r="D18" s="260"/>
      <c r="E18" s="261"/>
      <c r="F18" s="262"/>
      <c r="G18" s="263"/>
      <c r="H18" s="264"/>
      <c r="XFD18"/>
    </row>
    <row r="19" spans="1:8 16384:16384" s="256" customFormat="1" ht="14.4" x14ac:dyDescent="0.3">
      <c r="A19" s="248"/>
      <c r="B19" s="265"/>
      <c r="C19" s="266"/>
      <c r="D19" s="251"/>
      <c r="E19" s="267"/>
      <c r="F19" s="268"/>
      <c r="G19" s="269"/>
      <c r="H19" s="270"/>
      <c r="XFD19"/>
    </row>
    <row r="20" spans="1:8 16384:16384" s="256" customFormat="1" ht="14.4" x14ac:dyDescent="0.3">
      <c r="A20" s="248"/>
      <c r="B20" s="265"/>
      <c r="C20" s="266"/>
      <c r="D20" s="251"/>
      <c r="E20" s="267"/>
      <c r="F20" s="268"/>
      <c r="G20" s="269"/>
      <c r="H20" s="270"/>
      <c r="XFD20"/>
    </row>
    <row r="21" spans="1:8 16384:16384" s="256" customFormat="1" ht="14.4" x14ac:dyDescent="0.3">
      <c r="A21" s="248"/>
      <c r="B21" s="265"/>
      <c r="C21" s="266"/>
      <c r="D21" s="251"/>
      <c r="E21" s="267"/>
      <c r="F21" s="268"/>
      <c r="G21" s="269"/>
      <c r="H21" s="270"/>
      <c r="XFD21"/>
    </row>
    <row r="22" spans="1:8 16384:16384" s="242" customFormat="1" ht="14.4" x14ac:dyDescent="0.3">
      <c r="A22" s="271"/>
      <c r="B22" s="258"/>
      <c r="C22" s="259"/>
      <c r="D22" s="162" t="s">
        <v>90</v>
      </c>
      <c r="E22" s="261">
        <f>SUM(E8:E19)</f>
        <v>0</v>
      </c>
      <c r="F22" s="262">
        <f>SUM(F8:F19)</f>
        <v>292.66999999999996</v>
      </c>
      <c r="G22" s="165" t="s">
        <v>91</v>
      </c>
      <c r="H22" s="264"/>
      <c r="XFD22"/>
    </row>
    <row r="23" spans="1:8 16384:16384" s="18" customFormat="1" ht="14.4" x14ac:dyDescent="0.3">
      <c r="A23" s="272" t="s">
        <v>99</v>
      </c>
      <c r="B23" s="273"/>
      <c r="C23" s="274"/>
      <c r="D23" s="168" t="s">
        <v>92</v>
      </c>
      <c r="E23" s="216">
        <f>SUM(D1-E22)</f>
        <v>4200</v>
      </c>
      <c r="F23" s="216"/>
      <c r="G23" s="220"/>
      <c r="H23" s="222"/>
      <c r="XFD23"/>
    </row>
    <row r="24" spans="1:8 16384:16384" s="18" customFormat="1" ht="14.4" x14ac:dyDescent="0.3">
      <c r="A24" s="99"/>
      <c r="B24" s="273"/>
      <c r="C24" s="275"/>
      <c r="D24" s="276"/>
      <c r="E24" s="216"/>
      <c r="F24" s="216"/>
      <c r="G24" s="220"/>
      <c r="H24" s="222"/>
      <c r="XFD24"/>
    </row>
    <row r="25" spans="1:8 16384:16384" s="18" customFormat="1" ht="14.4" x14ac:dyDescent="0.3">
      <c r="A25" s="99"/>
      <c r="B25" s="273"/>
      <c r="C25" s="275"/>
      <c r="D25" s="276"/>
      <c r="E25" s="216"/>
      <c r="F25" s="216"/>
      <c r="G25" s="220"/>
      <c r="H25" s="222"/>
      <c r="XFD25"/>
    </row>
    <row r="26" spans="1:8 16384:16384" s="18" customFormat="1" ht="14.4" x14ac:dyDescent="0.3">
      <c r="A26" s="99"/>
      <c r="B26" s="273"/>
      <c r="C26" s="275"/>
      <c r="D26" s="276"/>
      <c r="E26" s="216"/>
      <c r="F26" s="216"/>
      <c r="G26" s="220"/>
      <c r="H26" s="222"/>
      <c r="XFD26"/>
    </row>
    <row r="27" spans="1:8 16384:16384" s="18" customFormat="1" ht="14.4" x14ac:dyDescent="0.3">
      <c r="A27" s="99"/>
      <c r="B27" s="273"/>
      <c r="C27" s="275"/>
      <c r="D27" s="276"/>
      <c r="E27" s="216"/>
      <c r="F27" s="216"/>
      <c r="G27" s="220"/>
      <c r="H27" s="222"/>
      <c r="XFD27"/>
    </row>
    <row r="28" spans="1:8 16384:16384" s="18" customFormat="1" ht="14.4" x14ac:dyDescent="0.3">
      <c r="A28" s="99"/>
      <c r="B28" s="224"/>
      <c r="C28" s="277"/>
      <c r="D28" s="127"/>
      <c r="E28" s="186"/>
      <c r="F28" s="186"/>
      <c r="G28" s="103"/>
      <c r="H28" s="223"/>
      <c r="XFD28"/>
    </row>
    <row r="29" spans="1:8 16384:16384" s="18" customFormat="1" ht="14.4" x14ac:dyDescent="0.3">
      <c r="A29" s="99"/>
      <c r="B29" s="224"/>
      <c r="C29" s="277"/>
      <c r="D29" s="127"/>
      <c r="E29" s="186"/>
      <c r="F29" s="186"/>
      <c r="G29" s="103"/>
      <c r="H29" s="223"/>
      <c r="XFD29"/>
    </row>
    <row r="30" spans="1:8 16384:16384" s="18" customFormat="1" ht="14.4" x14ac:dyDescent="0.3">
      <c r="A30" s="99"/>
      <c r="B30" s="224"/>
      <c r="C30" s="277"/>
      <c r="D30" s="127"/>
      <c r="E30" s="186"/>
      <c r="F30" s="186"/>
      <c r="G30" s="103"/>
      <c r="H30" s="223"/>
      <c r="XFD30"/>
    </row>
    <row r="31" spans="1:8 16384:16384" s="18" customFormat="1" ht="14.4" x14ac:dyDescent="0.3">
      <c r="A31" s="99"/>
      <c r="B31" s="224"/>
      <c r="C31" s="277"/>
      <c r="D31" s="127"/>
      <c r="E31" s="186"/>
      <c r="F31" s="186"/>
      <c r="G31" s="103"/>
      <c r="H31" s="223"/>
      <c r="XFD31"/>
    </row>
    <row r="32" spans="1:8 16384:16384" s="18" customFormat="1" ht="14.4" x14ac:dyDescent="0.3">
      <c r="A32" s="99"/>
      <c r="B32" s="224"/>
      <c r="C32" s="277"/>
      <c r="D32" s="127"/>
      <c r="E32" s="186"/>
      <c r="F32" s="186"/>
      <c r="G32" s="103"/>
      <c r="H32" s="223"/>
      <c r="XFD32"/>
    </row>
    <row r="33" spans="1:8 16384:16384" s="18" customFormat="1" ht="14.4" x14ac:dyDescent="0.3">
      <c r="A33" s="99"/>
      <c r="B33" s="224"/>
      <c r="C33" s="277"/>
      <c r="D33" s="127"/>
      <c r="E33" s="186"/>
      <c r="F33" s="186"/>
      <c r="G33" s="103"/>
      <c r="H33" s="223"/>
      <c r="XFD33"/>
    </row>
    <row r="34" spans="1:8 16384:16384" s="18" customFormat="1" ht="14.4" x14ac:dyDescent="0.3">
      <c r="A34" s="99"/>
      <c r="B34" s="224"/>
      <c r="C34" s="277"/>
      <c r="D34" s="127"/>
      <c r="E34" s="186"/>
      <c r="F34" s="186"/>
      <c r="G34" s="103"/>
      <c r="H34" s="223"/>
      <c r="XFD34"/>
    </row>
    <row r="35" spans="1:8 16384:16384" s="18" customFormat="1" ht="14.4" x14ac:dyDescent="0.3">
      <c r="A35" s="99"/>
      <c r="B35" s="224"/>
      <c r="C35" s="277"/>
      <c r="D35" s="127"/>
      <c r="E35" s="186"/>
      <c r="F35" s="186"/>
      <c r="G35" s="103"/>
      <c r="H35" s="223"/>
      <c r="XFD35"/>
    </row>
    <row r="36" spans="1:8 16384:16384" s="18" customFormat="1" ht="14.4" x14ac:dyDescent="0.3">
      <c r="A36" s="99"/>
      <c r="B36" s="224"/>
      <c r="C36" s="277"/>
      <c r="D36" s="127"/>
      <c r="E36" s="186"/>
      <c r="F36" s="186"/>
      <c r="G36" s="103"/>
      <c r="H36" s="223"/>
      <c r="XFD36"/>
    </row>
    <row r="37" spans="1:8 16384:16384" s="18" customFormat="1" ht="14.4" x14ac:dyDescent="0.3">
      <c r="A37" s="99"/>
      <c r="B37" s="224"/>
      <c r="C37" s="277"/>
      <c r="D37" s="127"/>
      <c r="E37" s="186"/>
      <c r="F37" s="186"/>
      <c r="G37" s="103"/>
      <c r="H37" s="223"/>
      <c r="XFD37"/>
    </row>
    <row r="38" spans="1:8 16384:16384" s="18" customFormat="1" ht="14.4" x14ac:dyDescent="0.3">
      <c r="A38" s="99"/>
      <c r="B38" s="224"/>
      <c r="C38" s="277"/>
      <c r="D38" s="127"/>
      <c r="E38" s="186"/>
      <c r="F38" s="186"/>
      <c r="G38" s="103"/>
      <c r="H38" s="223"/>
      <c r="XFD38"/>
    </row>
    <row r="39" spans="1:8 16384:16384" s="18" customFormat="1" ht="14.4" x14ac:dyDescent="0.3">
      <c r="A39" s="99"/>
      <c r="B39" s="224"/>
      <c r="C39" s="277"/>
      <c r="D39" s="127"/>
      <c r="E39" s="186"/>
      <c r="F39" s="186"/>
      <c r="G39" s="103"/>
      <c r="H39" s="223"/>
      <c r="XFD39"/>
    </row>
    <row r="40" spans="1:8 16384:16384" s="18" customFormat="1" ht="14.4" x14ac:dyDescent="0.3">
      <c r="A40" s="99"/>
      <c r="B40" s="224"/>
      <c r="C40" s="277"/>
      <c r="D40" s="127"/>
      <c r="E40" s="186"/>
      <c r="F40" s="186"/>
      <c r="G40" s="103"/>
      <c r="H40" s="223"/>
      <c r="XFD40"/>
    </row>
    <row r="41" spans="1:8 16384:16384" s="18" customFormat="1" ht="14.4" x14ac:dyDescent="0.3">
      <c r="A41" s="99"/>
      <c r="B41" s="224"/>
      <c r="C41" s="277"/>
      <c r="D41" s="127"/>
      <c r="E41" s="186"/>
      <c r="F41" s="186"/>
      <c r="G41" s="103"/>
      <c r="H41" s="223"/>
      <c r="XFD41"/>
    </row>
    <row r="42" spans="1:8 16384:16384" s="18" customFormat="1" ht="14.4" x14ac:dyDescent="0.3">
      <c r="A42" s="99"/>
      <c r="B42" s="224"/>
      <c r="C42" s="277"/>
      <c r="D42" s="127"/>
      <c r="E42" s="186"/>
      <c r="F42" s="186"/>
      <c r="G42" s="103"/>
      <c r="H42" s="223"/>
      <c r="XFD42"/>
    </row>
    <row r="43" spans="1:8 16384:16384" s="18" customFormat="1" ht="14.4" x14ac:dyDescent="0.3">
      <c r="A43" s="99"/>
      <c r="B43" s="224"/>
      <c r="C43" s="277"/>
      <c r="D43" s="127"/>
      <c r="E43" s="186"/>
      <c r="F43" s="186"/>
      <c r="G43" s="103"/>
      <c r="H43" s="223"/>
      <c r="XFD43"/>
    </row>
    <row r="44" spans="1:8 16384:16384" s="18" customFormat="1" ht="14.4" x14ac:dyDescent="0.3">
      <c r="A44" s="99"/>
      <c r="B44" s="224"/>
      <c r="C44" s="277"/>
      <c r="D44" s="127"/>
      <c r="E44" s="186"/>
      <c r="F44" s="186"/>
      <c r="G44" s="103"/>
      <c r="H44" s="223"/>
      <c r="XFD44"/>
    </row>
    <row r="45" spans="1:8 16384:16384" s="18" customFormat="1" ht="14.4" x14ac:dyDescent="0.3">
      <c r="A45" s="99"/>
      <c r="B45" s="224"/>
      <c r="C45" s="277"/>
      <c r="D45" s="127"/>
      <c r="E45" s="186"/>
      <c r="F45" s="186"/>
      <c r="G45" s="103"/>
      <c r="H45" s="223"/>
      <c r="XFD45"/>
    </row>
    <row r="46" spans="1:8 16384:16384" s="18" customFormat="1" ht="14.4" x14ac:dyDescent="0.3">
      <c r="A46" s="99"/>
      <c r="B46" s="224"/>
      <c r="C46" s="277"/>
      <c r="D46" s="127"/>
      <c r="E46" s="186"/>
      <c r="F46" s="186"/>
      <c r="G46" s="103"/>
      <c r="H46" s="223"/>
      <c r="XFD46"/>
    </row>
    <row r="47" spans="1:8 16384:16384" s="18" customFormat="1" ht="14.4" x14ac:dyDescent="0.3">
      <c r="A47" s="99"/>
      <c r="B47" s="224"/>
      <c r="C47" s="277"/>
      <c r="D47" s="127"/>
      <c r="E47" s="186"/>
      <c r="F47" s="186"/>
      <c r="G47" s="103"/>
      <c r="H47" s="223"/>
      <c r="XFD47"/>
    </row>
    <row r="48" spans="1:8 16384:16384" s="18" customFormat="1" ht="14.4" x14ac:dyDescent="0.3">
      <c r="A48" s="99"/>
      <c r="B48" s="224"/>
      <c r="C48" s="277"/>
      <c r="D48" s="127"/>
      <c r="E48" s="186"/>
      <c r="F48" s="186"/>
      <c r="G48" s="103"/>
      <c r="H48" s="223"/>
      <c r="XFD48"/>
    </row>
    <row r="49" spans="1:8 16384:16384" s="18" customFormat="1" ht="14.4" x14ac:dyDescent="0.3">
      <c r="A49" s="99"/>
      <c r="B49" s="224"/>
      <c r="C49" s="277"/>
      <c r="D49" s="127"/>
      <c r="E49" s="186"/>
      <c r="F49" s="186"/>
      <c r="G49" s="103"/>
      <c r="H49" s="223"/>
      <c r="XFD49"/>
    </row>
    <row r="50" spans="1:8 16384:16384" s="18" customFormat="1" ht="14.4" x14ac:dyDescent="0.3">
      <c r="A50" s="99"/>
      <c r="B50" s="224"/>
      <c r="C50" s="277"/>
      <c r="D50" s="127"/>
      <c r="E50" s="186"/>
      <c r="F50" s="186"/>
      <c r="G50" s="103"/>
      <c r="H50" s="223"/>
      <c r="XFD50"/>
    </row>
    <row r="51" spans="1:8 16384:16384" s="18" customFormat="1" ht="14.4" x14ac:dyDescent="0.3">
      <c r="A51" s="99"/>
      <c r="B51" s="224"/>
      <c r="C51" s="278"/>
      <c r="D51" s="99"/>
      <c r="E51" s="186"/>
      <c r="F51" s="186"/>
      <c r="G51" s="103"/>
      <c r="H51" s="223"/>
      <c r="XFD51"/>
    </row>
    <row r="52" spans="1:8 16384:16384" s="18" customFormat="1" ht="14.4" x14ac:dyDescent="0.3">
      <c r="A52" s="99"/>
      <c r="B52" s="224"/>
      <c r="C52" s="278"/>
      <c r="D52" s="99"/>
      <c r="E52" s="186"/>
      <c r="F52" s="186"/>
      <c r="G52" s="103"/>
      <c r="H52" s="223"/>
      <c r="XFD52"/>
    </row>
    <row r="53" spans="1:8 16384:16384" s="18" customFormat="1" ht="14.4" x14ac:dyDescent="0.3">
      <c r="A53" s="99"/>
      <c r="B53" s="224"/>
      <c r="C53" s="278"/>
      <c r="D53" s="99"/>
      <c r="E53" s="186"/>
      <c r="F53" s="186"/>
      <c r="G53" s="103"/>
      <c r="H53" s="223"/>
      <c r="XFD53"/>
    </row>
    <row r="54" spans="1:8 16384:16384" s="18" customFormat="1" ht="14.4" x14ac:dyDescent="0.3">
      <c r="A54" s="99"/>
      <c r="B54" s="224"/>
      <c r="C54" s="278"/>
      <c r="D54" s="99"/>
      <c r="E54" s="186"/>
      <c r="F54" s="186"/>
      <c r="G54" s="103"/>
      <c r="H54" s="223"/>
      <c r="XFD54"/>
    </row>
    <row r="55" spans="1:8 16384:16384" s="18" customFormat="1" ht="14.4" x14ac:dyDescent="0.3">
      <c r="A55" s="279"/>
      <c r="B55" s="280"/>
      <c r="C55" s="281"/>
      <c r="D55" s="279"/>
      <c r="E55" s="282"/>
      <c r="F55" s="282"/>
      <c r="G55" s="283"/>
      <c r="H55" s="284"/>
      <c r="XFD55"/>
    </row>
    <row r="56" spans="1:8 16384:16384" s="18" customFormat="1" ht="14.4" x14ac:dyDescent="0.3">
      <c r="A56" s="173"/>
      <c r="B56" s="285"/>
      <c r="C56" s="286"/>
      <c r="D56" s="173"/>
      <c r="E56" s="287"/>
      <c r="F56" s="287"/>
      <c r="G56" s="146"/>
      <c r="H56" s="288"/>
      <c r="XFD56"/>
    </row>
    <row r="57" spans="1:8 16384:16384" s="18" customFormat="1" ht="14.4" x14ac:dyDescent="0.3">
      <c r="A57" s="173"/>
      <c r="B57" s="285"/>
      <c r="C57" s="286"/>
      <c r="D57" s="173"/>
      <c r="E57" s="287"/>
      <c r="F57" s="287"/>
      <c r="G57" s="146"/>
      <c r="H57" s="288"/>
      <c r="XFD57"/>
    </row>
    <row r="58" spans="1:8 16384:16384" s="18" customFormat="1" ht="14.4" x14ac:dyDescent="0.3">
      <c r="A58" s="173"/>
      <c r="B58" s="285"/>
      <c r="C58" s="286"/>
      <c r="D58" s="173"/>
      <c r="E58" s="287"/>
      <c r="F58" s="287"/>
      <c r="G58" s="146"/>
      <c r="H58" s="288"/>
      <c r="XFD58"/>
    </row>
    <row r="59" spans="1:8 16384:16384" s="18" customFormat="1" ht="14.4" x14ac:dyDescent="0.3">
      <c r="A59" s="173"/>
      <c r="B59" s="285"/>
      <c r="C59" s="286"/>
      <c r="D59" s="173"/>
      <c r="E59" s="287"/>
      <c r="F59" s="287"/>
      <c r="G59" s="146"/>
      <c r="H59" s="288"/>
      <c r="XFD59"/>
    </row>
    <row r="60" spans="1:8 16384:16384" s="18" customFormat="1" ht="14.4" x14ac:dyDescent="0.3">
      <c r="A60" s="173"/>
      <c r="B60" s="285"/>
      <c r="C60" s="286"/>
      <c r="D60" s="173"/>
      <c r="E60" s="287"/>
      <c r="F60" s="287"/>
      <c r="G60" s="146"/>
      <c r="H60" s="288"/>
      <c r="XFD60"/>
    </row>
    <row r="61" spans="1:8 16384:16384" s="18" customFormat="1" ht="14.4" x14ac:dyDescent="0.3">
      <c r="A61" s="173"/>
      <c r="B61" s="285"/>
      <c r="C61" s="286"/>
      <c r="D61" s="173"/>
      <c r="E61" s="287"/>
      <c r="F61" s="287"/>
      <c r="G61" s="146"/>
      <c r="H61" s="288"/>
      <c r="XFD61"/>
    </row>
    <row r="62" spans="1:8 16384:16384" s="18" customFormat="1" ht="14.4" x14ac:dyDescent="0.3">
      <c r="A62" s="173"/>
      <c r="B62" s="285"/>
      <c r="C62" s="286"/>
      <c r="D62" s="173"/>
      <c r="E62" s="287"/>
      <c r="F62" s="287"/>
      <c r="G62" s="146"/>
      <c r="H62" s="288"/>
      <c r="XFD62"/>
    </row>
    <row r="63" spans="1:8 16384:16384" s="18" customFormat="1" ht="14.4" x14ac:dyDescent="0.3">
      <c r="A63" s="173"/>
      <c r="B63" s="285"/>
      <c r="C63" s="286"/>
      <c r="D63" s="173"/>
      <c r="E63" s="287"/>
      <c r="F63" s="287"/>
      <c r="G63" s="146"/>
      <c r="H63" s="288"/>
      <c r="XFD63"/>
    </row>
    <row r="64" spans="1:8 16384:16384" s="18" customFormat="1" ht="14.4" x14ac:dyDescent="0.3">
      <c r="A64" s="173"/>
      <c r="B64" s="285"/>
      <c r="C64" s="286"/>
      <c r="D64" s="173"/>
      <c r="E64" s="287"/>
      <c r="F64" s="287"/>
      <c r="G64" s="146"/>
      <c r="H64" s="288"/>
      <c r="XFD64"/>
    </row>
    <row r="65" spans="1:8 16384:16384" s="18" customFormat="1" ht="14.4" x14ac:dyDescent="0.3">
      <c r="A65" s="173"/>
      <c r="B65" s="285"/>
      <c r="C65" s="286"/>
      <c r="D65" s="173"/>
      <c r="E65" s="287"/>
      <c r="F65" s="287"/>
      <c r="G65" s="146"/>
      <c r="H65" s="288"/>
      <c r="XFD65"/>
    </row>
    <row r="66" spans="1:8 16384:16384" s="18" customFormat="1" ht="14.4" x14ac:dyDescent="0.3">
      <c r="A66" s="173"/>
      <c r="B66" s="285"/>
      <c r="C66" s="286"/>
      <c r="D66" s="173"/>
      <c r="E66" s="287"/>
      <c r="F66" s="287"/>
      <c r="G66" s="146"/>
      <c r="H66" s="288"/>
      <c r="XFD66"/>
    </row>
    <row r="67" spans="1:8 16384:16384" s="18" customFormat="1" ht="14.4" x14ac:dyDescent="0.3">
      <c r="A67" s="173"/>
      <c r="B67" s="285"/>
      <c r="C67" s="286"/>
      <c r="D67" s="173"/>
      <c r="E67" s="287"/>
      <c r="F67" s="287"/>
      <c r="G67" s="146"/>
      <c r="H67" s="288"/>
      <c r="XFD67"/>
    </row>
    <row r="68" spans="1:8 16384:16384" s="18" customFormat="1" ht="14.4" x14ac:dyDescent="0.3">
      <c r="A68" s="173"/>
      <c r="B68" s="285"/>
      <c r="C68" s="286"/>
      <c r="D68" s="173"/>
      <c r="E68" s="287"/>
      <c r="F68" s="287"/>
      <c r="G68" s="146"/>
      <c r="H68" s="288"/>
      <c r="XFD68"/>
    </row>
    <row r="69" spans="1:8 16384:16384" s="18" customFormat="1" ht="14.4" x14ac:dyDescent="0.3">
      <c r="A69" s="173"/>
      <c r="B69" s="285"/>
      <c r="C69" s="286"/>
      <c r="D69" s="173"/>
      <c r="E69" s="287"/>
      <c r="F69" s="287"/>
      <c r="G69" s="146"/>
      <c r="H69" s="288"/>
      <c r="XFD69"/>
    </row>
    <row r="70" spans="1:8 16384:16384" s="18" customFormat="1" ht="14.4" x14ac:dyDescent="0.3">
      <c r="A70" s="173"/>
      <c r="B70" s="285"/>
      <c r="C70" s="286"/>
      <c r="D70" s="173"/>
      <c r="E70" s="287"/>
      <c r="F70" s="287"/>
      <c r="G70" s="146"/>
      <c r="H70" s="288"/>
      <c r="XFD70"/>
    </row>
    <row r="71" spans="1:8 16384:16384" s="18" customFormat="1" ht="14.4" x14ac:dyDescent="0.3">
      <c r="A71" s="173"/>
      <c r="B71" s="285"/>
      <c r="C71" s="286"/>
      <c r="D71" s="173"/>
      <c r="E71" s="287"/>
      <c r="F71" s="287"/>
      <c r="G71" s="146"/>
      <c r="H71" s="288"/>
      <c r="XFD71"/>
    </row>
    <row r="72" spans="1:8 16384:16384" s="18" customFormat="1" ht="14.4" x14ac:dyDescent="0.3">
      <c r="A72" s="173"/>
      <c r="B72" s="285"/>
      <c r="C72" s="286"/>
      <c r="D72" s="173"/>
      <c r="E72" s="287"/>
      <c r="F72" s="287"/>
      <c r="G72" s="146"/>
      <c r="H72" s="288"/>
      <c r="XFD72"/>
    </row>
    <row r="73" spans="1:8 16384:16384" s="18" customFormat="1" ht="14.4" x14ac:dyDescent="0.3">
      <c r="A73" s="173"/>
      <c r="B73" s="285"/>
      <c r="C73" s="286"/>
      <c r="D73" s="173"/>
      <c r="E73" s="287"/>
      <c r="F73" s="287"/>
      <c r="G73" s="146"/>
      <c r="H73" s="288"/>
      <c r="XFD73"/>
    </row>
    <row r="74" spans="1:8 16384:16384" s="18" customFormat="1" ht="14.4" x14ac:dyDescent="0.3">
      <c r="A74" s="173"/>
      <c r="B74" s="285"/>
      <c r="C74" s="286"/>
      <c r="D74" s="173"/>
      <c r="E74" s="287"/>
      <c r="F74" s="287"/>
      <c r="G74" s="146"/>
      <c r="H74" s="288"/>
      <c r="XFD74"/>
    </row>
    <row r="75" spans="1:8 16384:16384" s="18" customFormat="1" ht="14.4" x14ac:dyDescent="0.3">
      <c r="A75" s="173"/>
      <c r="B75" s="285"/>
      <c r="C75" s="286"/>
      <c r="D75" s="173"/>
      <c r="E75" s="287"/>
      <c r="F75" s="287"/>
      <c r="G75" s="146"/>
      <c r="H75" s="288"/>
      <c r="XFD75"/>
    </row>
    <row r="76" spans="1:8 16384:16384" s="18" customFormat="1" ht="14.4" x14ac:dyDescent="0.3">
      <c r="A76" s="173"/>
      <c r="B76" s="285"/>
      <c r="C76" s="286"/>
      <c r="D76" s="173"/>
      <c r="E76" s="287"/>
      <c r="F76" s="287"/>
      <c r="G76" s="146"/>
      <c r="H76" s="288"/>
      <c r="XFD76"/>
    </row>
    <row r="77" spans="1:8 16384:16384" s="18" customFormat="1" ht="14.4" x14ac:dyDescent="0.3">
      <c r="A77" s="173"/>
      <c r="B77" s="285"/>
      <c r="C77" s="286"/>
      <c r="D77" s="173"/>
      <c r="E77" s="287"/>
      <c r="F77" s="287"/>
      <c r="G77" s="146"/>
      <c r="H77" s="288"/>
      <c r="XFD77"/>
    </row>
    <row r="78" spans="1:8 16384:16384" s="18" customFormat="1" ht="14.4" x14ac:dyDescent="0.3">
      <c r="A78" s="173"/>
      <c r="B78" s="285"/>
      <c r="C78" s="286"/>
      <c r="D78" s="173"/>
      <c r="E78" s="287"/>
      <c r="F78" s="287"/>
      <c r="G78" s="146"/>
      <c r="H78" s="288"/>
      <c r="XFD78"/>
    </row>
    <row r="79" spans="1:8 16384:16384" s="18" customFormat="1" ht="14.4" x14ac:dyDescent="0.3">
      <c r="A79" s="173"/>
      <c r="B79" s="285"/>
      <c r="C79" s="286"/>
      <c r="D79" s="173"/>
      <c r="E79" s="287"/>
      <c r="F79" s="287"/>
      <c r="G79" s="146"/>
      <c r="H79" s="288"/>
      <c r="XFD79"/>
    </row>
    <row r="80" spans="1:8 16384:16384" s="18" customFormat="1" ht="14.4" x14ac:dyDescent="0.3">
      <c r="A80" s="173"/>
      <c r="B80" s="285"/>
      <c r="C80" s="286"/>
      <c r="D80" s="173"/>
      <c r="E80" s="287"/>
      <c r="F80" s="287"/>
      <c r="G80" s="146"/>
      <c r="H80" s="288"/>
      <c r="XFD80"/>
    </row>
    <row r="81" spans="1:8 16384:16384" s="18" customFormat="1" ht="14.4" x14ac:dyDescent="0.3">
      <c r="A81" s="173"/>
      <c r="B81" s="285"/>
      <c r="C81" s="286"/>
      <c r="D81" s="173"/>
      <c r="E81" s="287"/>
      <c r="F81" s="287"/>
      <c r="G81" s="146"/>
      <c r="H81" s="288"/>
      <c r="XFD81"/>
    </row>
    <row r="82" spans="1:8 16384:16384" s="18" customFormat="1" ht="14.4" x14ac:dyDescent="0.3">
      <c r="A82" s="173"/>
      <c r="B82" s="285"/>
      <c r="C82" s="286"/>
      <c r="D82" s="173"/>
      <c r="E82" s="287"/>
      <c r="F82" s="287"/>
      <c r="G82" s="146"/>
      <c r="H82" s="288"/>
      <c r="XFD82"/>
    </row>
    <row r="83" spans="1:8 16384:16384" s="18" customFormat="1" ht="14.4" x14ac:dyDescent="0.3">
      <c r="A83" s="173"/>
      <c r="B83" s="285"/>
      <c r="C83" s="286"/>
      <c r="D83" s="173"/>
      <c r="E83" s="287"/>
      <c r="F83" s="287"/>
      <c r="G83" s="146"/>
      <c r="H83" s="288"/>
      <c r="XFD83"/>
    </row>
    <row r="84" spans="1:8 16384:16384" s="18" customFormat="1" ht="14.4" x14ac:dyDescent="0.3">
      <c r="A84" s="173"/>
      <c r="B84" s="285"/>
      <c r="C84" s="286"/>
      <c r="D84" s="173"/>
      <c r="E84" s="287"/>
      <c r="F84" s="287"/>
      <c r="G84" s="146"/>
      <c r="H84" s="288"/>
      <c r="XFD84"/>
    </row>
    <row r="85" spans="1:8 16384:16384" s="18" customFormat="1" ht="14.4" x14ac:dyDescent="0.3">
      <c r="A85" s="173"/>
      <c r="B85" s="285"/>
      <c r="C85" s="286"/>
      <c r="D85" s="173"/>
      <c r="E85" s="287"/>
      <c r="F85" s="287"/>
      <c r="G85" s="146"/>
      <c r="H85" s="288"/>
      <c r="XFD85"/>
    </row>
    <row r="86" spans="1:8 16384:16384" s="18" customFormat="1" ht="14.4" x14ac:dyDescent="0.3">
      <c r="A86" s="173"/>
      <c r="B86" s="285"/>
      <c r="C86" s="286"/>
      <c r="D86" s="173"/>
      <c r="E86" s="287"/>
      <c r="F86" s="287"/>
      <c r="G86" s="146"/>
      <c r="H86" s="288"/>
      <c r="XFD86"/>
    </row>
    <row r="87" spans="1:8 16384:16384" s="18" customFormat="1" ht="14.4" x14ac:dyDescent="0.3">
      <c r="A87" s="173"/>
      <c r="B87" s="285"/>
      <c r="C87" s="286"/>
      <c r="D87" s="173"/>
      <c r="E87" s="287"/>
      <c r="F87" s="287"/>
      <c r="G87" s="146"/>
      <c r="H87" s="288"/>
      <c r="XFD87"/>
    </row>
    <row r="88" spans="1:8 16384:16384" s="18" customFormat="1" ht="14.4" x14ac:dyDescent="0.3">
      <c r="A88" s="173"/>
      <c r="B88" s="285"/>
      <c r="C88" s="286"/>
      <c r="D88" s="173"/>
      <c r="E88" s="287"/>
      <c r="F88" s="287"/>
      <c r="G88" s="146"/>
      <c r="H88" s="288"/>
      <c r="XFD88"/>
    </row>
    <row r="89" spans="1:8 16384:16384" s="18" customFormat="1" ht="14.4" x14ac:dyDescent="0.3">
      <c r="A89" s="173"/>
      <c r="B89" s="285"/>
      <c r="C89" s="286"/>
      <c r="D89" s="173"/>
      <c r="E89" s="287"/>
      <c r="F89" s="287"/>
      <c r="G89" s="146"/>
      <c r="H89" s="288"/>
      <c r="XFD89"/>
    </row>
    <row r="90" spans="1:8 16384:16384" s="18" customFormat="1" ht="14.4" x14ac:dyDescent="0.3">
      <c r="A90" s="173"/>
      <c r="B90" s="285"/>
      <c r="C90" s="286"/>
      <c r="D90" s="173"/>
      <c r="E90" s="287"/>
      <c r="F90" s="287"/>
      <c r="G90" s="146"/>
      <c r="H90" s="288"/>
      <c r="XFD90"/>
    </row>
    <row r="91" spans="1:8 16384:16384" s="18" customFormat="1" ht="14.4" x14ac:dyDescent="0.3">
      <c r="A91" s="173"/>
      <c r="B91" s="285"/>
      <c r="C91" s="286"/>
      <c r="D91" s="173"/>
      <c r="E91" s="287"/>
      <c r="F91" s="287"/>
      <c r="G91" s="146"/>
      <c r="H91" s="288"/>
      <c r="XFD91"/>
    </row>
    <row r="92" spans="1:8 16384:16384" s="18" customFormat="1" ht="14.4" x14ac:dyDescent="0.3">
      <c r="A92" s="173"/>
      <c r="B92" s="285"/>
      <c r="C92" s="286"/>
      <c r="D92" s="173"/>
      <c r="E92" s="287"/>
      <c r="F92" s="287"/>
      <c r="G92" s="146"/>
      <c r="H92" s="288"/>
      <c r="XFD92"/>
    </row>
    <row r="93" spans="1:8 16384:16384" s="18" customFormat="1" ht="14.4" x14ac:dyDescent="0.3">
      <c r="A93" s="173"/>
      <c r="B93" s="285"/>
      <c r="C93" s="286"/>
      <c r="D93" s="173"/>
      <c r="E93" s="287"/>
      <c r="F93" s="287"/>
      <c r="G93" s="146"/>
      <c r="H93" s="288"/>
      <c r="XFD93"/>
    </row>
    <row r="94" spans="1:8 16384:16384" s="18" customFormat="1" ht="14.4" x14ac:dyDescent="0.3">
      <c r="A94" s="173"/>
      <c r="B94" s="285"/>
      <c r="C94" s="286"/>
      <c r="D94" s="173"/>
      <c r="E94" s="287"/>
      <c r="F94" s="287"/>
      <c r="G94" s="146"/>
      <c r="H94" s="288"/>
      <c r="XFD94"/>
    </row>
    <row r="95" spans="1:8 16384:16384" s="18" customFormat="1" ht="14.4" x14ac:dyDescent="0.3">
      <c r="A95" s="173"/>
      <c r="B95" s="285"/>
      <c r="C95" s="289"/>
      <c r="D95" s="173"/>
      <c r="E95" s="287"/>
      <c r="F95" s="287"/>
      <c r="G95" s="146"/>
      <c r="H95" s="290"/>
      <c r="XFD95"/>
    </row>
    <row r="96" spans="1:8 16384:16384" s="18" customFormat="1" ht="14.4" x14ac:dyDescent="0.3">
      <c r="A96" s="173"/>
      <c r="B96" s="285"/>
      <c r="C96" s="289"/>
      <c r="D96" s="173"/>
      <c r="E96" s="287"/>
      <c r="F96" s="287"/>
      <c r="G96" s="146"/>
      <c r="H96" s="290"/>
      <c r="XFD96"/>
    </row>
    <row r="97" spans="1:8 16384:16384" s="18" customFormat="1" ht="14.4" x14ac:dyDescent="0.3">
      <c r="A97" s="173"/>
      <c r="B97" s="285"/>
      <c r="C97" s="289"/>
      <c r="D97" s="173"/>
      <c r="E97" s="287"/>
      <c r="F97" s="287"/>
      <c r="G97" s="146"/>
      <c r="H97" s="290"/>
      <c r="XFD97"/>
    </row>
    <row r="98" spans="1:8 16384:16384" s="18" customFormat="1" ht="14.4" x14ac:dyDescent="0.3">
      <c r="A98" s="173"/>
      <c r="B98" s="285"/>
      <c r="C98" s="289"/>
      <c r="D98" s="173"/>
      <c r="E98" s="287"/>
      <c r="F98" s="287"/>
      <c r="G98" s="146"/>
      <c r="H98" s="290"/>
      <c r="XFD98"/>
    </row>
    <row r="99" spans="1:8 16384:16384" s="18" customFormat="1" ht="14.4" x14ac:dyDescent="0.3">
      <c r="A99" s="173"/>
      <c r="B99" s="285"/>
      <c r="C99" s="289"/>
      <c r="D99" s="173"/>
      <c r="E99" s="287"/>
      <c r="F99" s="287"/>
      <c r="G99" s="146"/>
      <c r="H99" s="290"/>
      <c r="XFD99"/>
    </row>
    <row r="100" spans="1:8 16384:16384" s="18" customFormat="1" ht="14.4" x14ac:dyDescent="0.3">
      <c r="A100" s="173"/>
      <c r="B100" s="285"/>
      <c r="C100" s="289"/>
      <c r="D100" s="173"/>
      <c r="E100" s="287"/>
      <c r="F100" s="287"/>
      <c r="G100" s="146"/>
      <c r="H100" s="290"/>
      <c r="XFD100"/>
    </row>
    <row r="101" spans="1:8 16384:16384" s="18" customFormat="1" ht="14.4" x14ac:dyDescent="0.3">
      <c r="A101" s="173"/>
      <c r="B101" s="285"/>
      <c r="C101" s="289"/>
      <c r="D101" s="173"/>
      <c r="E101" s="287"/>
      <c r="F101" s="287"/>
      <c r="G101" s="146"/>
      <c r="H101" s="290"/>
      <c r="XFD101"/>
    </row>
    <row r="102" spans="1:8 16384:16384" s="18" customFormat="1" ht="14.4" x14ac:dyDescent="0.3">
      <c r="A102" s="173"/>
      <c r="B102" s="285"/>
      <c r="C102" s="289"/>
      <c r="D102" s="173"/>
      <c r="E102" s="287"/>
      <c r="F102" s="287"/>
      <c r="G102" s="146"/>
      <c r="H102" s="290"/>
      <c r="XFD102"/>
    </row>
    <row r="103" spans="1:8 16384:16384" s="18" customFormat="1" ht="14.4" x14ac:dyDescent="0.3">
      <c r="A103" s="173"/>
      <c r="B103" s="285"/>
      <c r="C103" s="289"/>
      <c r="D103" s="173"/>
      <c r="E103" s="287"/>
      <c r="F103" s="287"/>
      <c r="G103" s="146"/>
      <c r="H103" s="290"/>
      <c r="XFD103"/>
    </row>
    <row r="104" spans="1:8 16384:16384" s="18" customFormat="1" ht="14.4" x14ac:dyDescent="0.3">
      <c r="A104" s="173"/>
      <c r="B104" s="285"/>
      <c r="C104" s="289"/>
      <c r="D104" s="173"/>
      <c r="E104" s="287"/>
      <c r="F104" s="287"/>
      <c r="G104" s="146"/>
      <c r="H104" s="290"/>
      <c r="XFD104"/>
    </row>
    <row r="105" spans="1:8 16384:16384" s="18" customFormat="1" ht="14.4" x14ac:dyDescent="0.3">
      <c r="A105" s="173"/>
      <c r="B105" s="285"/>
      <c r="C105" s="289"/>
      <c r="D105" s="173"/>
      <c r="E105" s="287"/>
      <c r="F105" s="287"/>
      <c r="G105" s="146"/>
      <c r="H105" s="290"/>
      <c r="XFD105"/>
    </row>
    <row r="106" spans="1:8 16384:16384" s="18" customFormat="1" ht="14.4" x14ac:dyDescent="0.3">
      <c r="A106" s="173"/>
      <c r="B106" s="285"/>
      <c r="C106" s="289"/>
      <c r="D106" s="173"/>
      <c r="E106" s="287"/>
      <c r="F106" s="287"/>
      <c r="G106" s="146"/>
      <c r="H106" s="290"/>
      <c r="XFD106"/>
    </row>
    <row r="107" spans="1:8 16384:16384" s="18" customFormat="1" ht="14.4" x14ac:dyDescent="0.3">
      <c r="A107" s="173"/>
      <c r="B107" s="285"/>
      <c r="C107" s="289"/>
      <c r="D107" s="173"/>
      <c r="E107" s="287"/>
      <c r="F107" s="287"/>
      <c r="G107" s="146"/>
      <c r="H107" s="290"/>
      <c r="XFD107"/>
    </row>
    <row r="108" spans="1:8 16384:16384" s="18" customFormat="1" ht="14.4" x14ac:dyDescent="0.3">
      <c r="A108" s="173"/>
      <c r="B108" s="285"/>
      <c r="C108" s="289"/>
      <c r="D108" s="173"/>
      <c r="E108" s="287"/>
      <c r="F108" s="287"/>
      <c r="G108" s="146"/>
      <c r="H108" s="290"/>
      <c r="XFD108"/>
    </row>
    <row r="109" spans="1:8 16384:16384" s="18" customFormat="1" ht="14.4" x14ac:dyDescent="0.3">
      <c r="A109" s="173"/>
      <c r="B109" s="285"/>
      <c r="C109" s="289"/>
      <c r="D109" s="173"/>
      <c r="E109" s="287"/>
      <c r="F109" s="287"/>
      <c r="G109" s="146"/>
      <c r="H109" s="290"/>
      <c r="XFD109"/>
    </row>
    <row r="110" spans="1:8 16384:16384" s="18" customFormat="1" ht="14.4" x14ac:dyDescent="0.3">
      <c r="A110" s="173"/>
      <c r="B110" s="285"/>
      <c r="C110" s="289"/>
      <c r="D110" s="173"/>
      <c r="E110" s="287"/>
      <c r="F110" s="287"/>
      <c r="G110" s="146"/>
      <c r="H110" s="290"/>
      <c r="XFD110"/>
    </row>
    <row r="111" spans="1:8 16384:16384" s="18" customFormat="1" ht="14.4" x14ac:dyDescent="0.3">
      <c r="A111" s="173"/>
      <c r="B111" s="285"/>
      <c r="C111" s="289"/>
      <c r="D111" s="173"/>
      <c r="E111" s="287"/>
      <c r="F111" s="287"/>
      <c r="G111" s="146"/>
      <c r="H111" s="290"/>
      <c r="XFD111"/>
    </row>
    <row r="112" spans="1:8 16384:16384" s="18" customFormat="1" ht="14.4" x14ac:dyDescent="0.3">
      <c r="A112" s="173"/>
      <c r="B112" s="285"/>
      <c r="C112" s="289"/>
      <c r="D112" s="173"/>
      <c r="E112" s="287"/>
      <c r="F112" s="287"/>
      <c r="G112" s="146"/>
      <c r="H112" s="290"/>
      <c r="XFD112"/>
    </row>
    <row r="113" spans="1:7 16384:16384" s="18" customFormat="1" ht="14.4" x14ac:dyDescent="0.3">
      <c r="A113" s="173"/>
      <c r="B113" s="291"/>
      <c r="C113" s="292"/>
      <c r="D113" s="180"/>
      <c r="E113" s="287"/>
      <c r="F113" s="287"/>
      <c r="G113" s="103"/>
      <c r="XFD113"/>
    </row>
    <row r="114" spans="1:7 16384:16384" s="18" customFormat="1" ht="14.4" x14ac:dyDescent="0.3">
      <c r="A114" s="99"/>
      <c r="B114" s="224"/>
      <c r="C114" s="88"/>
      <c r="D114" s="99"/>
      <c r="E114" s="186"/>
      <c r="F114" s="186"/>
      <c r="G114" s="103"/>
      <c r="XFD114"/>
    </row>
    <row r="115" spans="1:7 16384:16384" s="18" customFormat="1" ht="14.4" x14ac:dyDescent="0.3">
      <c r="A115" s="99"/>
      <c r="B115" s="224"/>
      <c r="C115" s="88"/>
      <c r="D115" s="99"/>
      <c r="E115" s="186"/>
      <c r="F115" s="186"/>
      <c r="G115" s="103"/>
      <c r="XFD115"/>
    </row>
    <row r="116" spans="1:7 16384:16384" s="18" customFormat="1" ht="14.4" x14ac:dyDescent="0.3">
      <c r="A116" s="99"/>
      <c r="B116" s="224"/>
      <c r="C116" s="88"/>
      <c r="D116" s="99"/>
      <c r="E116" s="186"/>
      <c r="F116" s="186"/>
      <c r="G116" s="103"/>
      <c r="XFD116"/>
    </row>
    <row r="117" spans="1:7 16384:16384" s="18" customFormat="1" ht="14.4" x14ac:dyDescent="0.3">
      <c r="A117" s="99"/>
      <c r="B117" s="224"/>
      <c r="C117" s="88"/>
      <c r="D117" s="99"/>
      <c r="E117" s="186"/>
      <c r="F117" s="186"/>
      <c r="G117" s="103"/>
      <c r="XFD117"/>
    </row>
    <row r="118" spans="1:7 16384:16384" s="18" customFormat="1" ht="14.4" x14ac:dyDescent="0.3">
      <c r="A118" s="99"/>
      <c r="B118" s="224"/>
      <c r="C118" s="88"/>
      <c r="D118" s="99"/>
      <c r="E118" s="186"/>
      <c r="F118" s="186"/>
      <c r="G118" s="103"/>
      <c r="XFD118"/>
    </row>
    <row r="119" spans="1:7 16384:16384" s="18" customFormat="1" ht="14.4" x14ac:dyDescent="0.3">
      <c r="A119" s="99"/>
      <c r="B119" s="224"/>
      <c r="C119" s="88"/>
      <c r="D119" s="99"/>
      <c r="E119" s="186"/>
      <c r="F119" s="186"/>
      <c r="G119" s="103"/>
      <c r="XFD119"/>
    </row>
    <row r="120" spans="1:7 16384:16384" s="18" customFormat="1" ht="14.4" x14ac:dyDescent="0.3">
      <c r="A120" s="99"/>
      <c r="B120" s="224"/>
      <c r="C120" s="88"/>
      <c r="D120" s="99"/>
      <c r="E120" s="186"/>
      <c r="F120" s="186"/>
      <c r="G120" s="103"/>
      <c r="XFD120"/>
    </row>
    <row r="121" spans="1:7 16384:16384" s="18" customFormat="1" ht="14.4" x14ac:dyDescent="0.3">
      <c r="A121" s="99"/>
      <c r="B121" s="224"/>
      <c r="C121" s="88"/>
      <c r="D121" s="99"/>
      <c r="E121" s="186"/>
      <c r="F121" s="186"/>
      <c r="G121" s="103"/>
      <c r="XFD121"/>
    </row>
    <row r="122" spans="1:7 16384:16384" s="18" customFormat="1" ht="14.4" x14ac:dyDescent="0.3">
      <c r="A122" s="99"/>
      <c r="B122" s="224"/>
      <c r="C122" s="88"/>
      <c r="D122" s="99"/>
      <c r="E122" s="186"/>
      <c r="F122" s="186"/>
      <c r="G122" s="103"/>
      <c r="XFD122"/>
    </row>
    <row r="123" spans="1:7 16384:16384" s="18" customFormat="1" ht="14.4" x14ac:dyDescent="0.3">
      <c r="A123" s="99"/>
      <c r="B123" s="224"/>
      <c r="C123" s="88"/>
      <c r="D123" s="99"/>
      <c r="E123" s="186"/>
      <c r="F123" s="186"/>
      <c r="G123" s="103"/>
      <c r="XFD123"/>
    </row>
    <row r="124" spans="1:7 16384:16384" s="18" customFormat="1" ht="14.4" x14ac:dyDescent="0.3">
      <c r="A124" s="99"/>
      <c r="B124" s="224"/>
      <c r="C124" s="88"/>
      <c r="D124" s="99"/>
      <c r="E124" s="186"/>
      <c r="F124" s="186"/>
      <c r="G124" s="103"/>
      <c r="XFD124"/>
    </row>
    <row r="125" spans="1:7 16384:16384" s="18" customFormat="1" ht="14.4" x14ac:dyDescent="0.3">
      <c r="A125" s="99"/>
      <c r="B125" s="224"/>
      <c r="C125" s="88"/>
      <c r="D125" s="99"/>
      <c r="E125" s="186"/>
      <c r="F125" s="186"/>
      <c r="G125" s="103"/>
      <c r="XFD125"/>
    </row>
    <row r="126" spans="1:7 16384:16384" s="18" customFormat="1" ht="14.4" x14ac:dyDescent="0.3">
      <c r="A126" s="99"/>
      <c r="B126" s="224"/>
      <c r="C126" s="88"/>
      <c r="D126" s="99"/>
      <c r="E126" s="186"/>
      <c r="F126" s="186"/>
      <c r="G126" s="103"/>
      <c r="XFD126"/>
    </row>
    <row r="127" spans="1:7 16384:16384" s="18" customFormat="1" ht="14.4" x14ac:dyDescent="0.3">
      <c r="A127" s="99"/>
      <c r="B127" s="224"/>
      <c r="C127" s="88"/>
      <c r="D127" s="99"/>
      <c r="E127" s="186"/>
      <c r="F127" s="186"/>
      <c r="G127" s="103"/>
      <c r="XFD127"/>
    </row>
    <row r="128" spans="1:7 16384:16384" s="18" customFormat="1" ht="14.4" x14ac:dyDescent="0.3">
      <c r="A128" s="99"/>
      <c r="B128" s="224"/>
      <c r="C128" s="88"/>
      <c r="D128" s="99"/>
      <c r="E128" s="186"/>
      <c r="F128" s="186"/>
      <c r="G128" s="103"/>
      <c r="XFD128"/>
    </row>
    <row r="129" spans="1:7 16384:16384" s="18" customFormat="1" ht="14.4" x14ac:dyDescent="0.3">
      <c r="A129" s="99"/>
      <c r="B129" s="224"/>
      <c r="C129" s="88"/>
      <c r="D129" s="99"/>
      <c r="E129" s="186"/>
      <c r="F129" s="186"/>
      <c r="G129" s="103"/>
      <c r="XFD129"/>
    </row>
    <row r="130" spans="1:7 16384:16384" s="18" customFormat="1" ht="14.4" x14ac:dyDescent="0.3">
      <c r="A130" s="99"/>
      <c r="B130" s="224"/>
      <c r="C130" s="88"/>
      <c r="D130" s="99"/>
      <c r="E130" s="186"/>
      <c r="F130" s="186"/>
      <c r="G130" s="103"/>
      <c r="XFD130"/>
    </row>
    <row r="131" spans="1:7 16384:16384" s="18" customFormat="1" ht="14.4" x14ac:dyDescent="0.3">
      <c r="A131" s="99"/>
      <c r="B131" s="224"/>
      <c r="C131" s="88"/>
      <c r="D131" s="99"/>
      <c r="E131" s="186"/>
      <c r="F131" s="186"/>
      <c r="G131" s="103"/>
      <c r="XFD131"/>
    </row>
    <row r="132" spans="1:7 16384:16384" s="18" customFormat="1" ht="14.4" x14ac:dyDescent="0.3">
      <c r="A132" s="99"/>
      <c r="B132" s="224"/>
      <c r="C132" s="88"/>
      <c r="D132" s="99"/>
      <c r="E132" s="186"/>
      <c r="F132" s="186"/>
      <c r="G132" s="103"/>
      <c r="XFD132"/>
    </row>
    <row r="133" spans="1:7 16384:16384" s="18" customFormat="1" ht="14.4" x14ac:dyDescent="0.3">
      <c r="A133" s="99"/>
      <c r="B133" s="224"/>
      <c r="C133" s="88"/>
      <c r="D133" s="99"/>
      <c r="E133" s="186"/>
      <c r="F133" s="186"/>
      <c r="G133" s="103"/>
      <c r="XFD133"/>
    </row>
    <row r="134" spans="1:7 16384:16384" s="18" customFormat="1" ht="14.4" x14ac:dyDescent="0.3">
      <c r="A134" s="99"/>
      <c r="B134" s="224"/>
      <c r="C134" s="88"/>
      <c r="D134" s="99"/>
      <c r="E134" s="186"/>
      <c r="F134" s="186"/>
      <c r="G134" s="103"/>
      <c r="XFD134"/>
    </row>
    <row r="135" spans="1:7 16384:16384" s="18" customFormat="1" ht="14.4" x14ac:dyDescent="0.3">
      <c r="A135" s="99"/>
      <c r="B135" s="224"/>
      <c r="C135" s="88"/>
      <c r="D135" s="99"/>
      <c r="E135" s="186"/>
      <c r="F135" s="186"/>
      <c r="G135" s="103"/>
      <c r="XFD135"/>
    </row>
    <row r="136" spans="1:7 16384:16384" s="18" customFormat="1" ht="14.4" x14ac:dyDescent="0.3">
      <c r="A136" s="99"/>
      <c r="B136" s="224"/>
      <c r="C136" s="88"/>
      <c r="D136" s="99"/>
      <c r="E136" s="186"/>
      <c r="F136" s="186"/>
      <c r="G136" s="103"/>
      <c r="XFD136"/>
    </row>
    <row r="137" spans="1:7 16384:16384" s="18" customFormat="1" ht="14.4" x14ac:dyDescent="0.3">
      <c r="A137" s="99"/>
      <c r="B137" s="224"/>
      <c r="C137" s="88"/>
      <c r="D137" s="99"/>
      <c r="E137" s="186"/>
      <c r="F137" s="186"/>
      <c r="G137" s="103"/>
      <c r="XFD137"/>
    </row>
    <row r="138" spans="1:7 16384:16384" s="18" customFormat="1" ht="14.4" x14ac:dyDescent="0.3">
      <c r="A138" s="99"/>
      <c r="B138" s="224"/>
      <c r="C138" s="88"/>
      <c r="D138" s="99"/>
      <c r="E138" s="186"/>
      <c r="F138" s="186"/>
      <c r="G138" s="103"/>
      <c r="XFD138"/>
    </row>
    <row r="139" spans="1:7 16384:16384" s="18" customFormat="1" ht="14.4" x14ac:dyDescent="0.3">
      <c r="A139" s="99"/>
      <c r="B139" s="224"/>
      <c r="C139" s="88"/>
      <c r="D139" s="99"/>
      <c r="E139" s="186"/>
      <c r="F139" s="186"/>
      <c r="G139" s="103"/>
      <c r="XFD139"/>
    </row>
    <row r="140" spans="1:7 16384:16384" s="18" customFormat="1" ht="14.4" x14ac:dyDescent="0.3">
      <c r="A140" s="99"/>
      <c r="B140" s="224"/>
      <c r="C140" s="88"/>
      <c r="D140" s="99"/>
      <c r="E140" s="186"/>
      <c r="F140" s="186"/>
      <c r="G140" s="103"/>
      <c r="XFD140"/>
    </row>
    <row r="141" spans="1:7 16384:16384" s="18" customFormat="1" ht="14.4" x14ac:dyDescent="0.3">
      <c r="A141" s="99"/>
      <c r="B141" s="224"/>
      <c r="C141" s="88"/>
      <c r="D141" s="99"/>
      <c r="E141" s="186"/>
      <c r="F141" s="186"/>
      <c r="G141" s="103"/>
      <c r="XFD141"/>
    </row>
    <row r="142" spans="1:7 16384:16384" s="18" customFormat="1" ht="14.4" x14ac:dyDescent="0.3">
      <c r="A142" s="99"/>
      <c r="B142" s="224"/>
      <c r="C142" s="88"/>
      <c r="D142" s="99"/>
      <c r="E142" s="186"/>
      <c r="F142" s="186"/>
      <c r="G142" s="103"/>
      <c r="XFD142"/>
    </row>
    <row r="143" spans="1:7 16384:16384" s="18" customFormat="1" ht="14.4" x14ac:dyDescent="0.3">
      <c r="A143" s="99"/>
      <c r="B143" s="224"/>
      <c r="C143" s="88"/>
      <c r="D143" s="99"/>
      <c r="E143" s="186"/>
      <c r="F143" s="186"/>
      <c r="G143" s="103"/>
      <c r="XFD143"/>
    </row>
    <row r="144" spans="1:7 16384:16384" s="18" customFormat="1" ht="14.4" x14ac:dyDescent="0.3">
      <c r="A144" s="99"/>
      <c r="B144" s="224"/>
      <c r="C144" s="88"/>
      <c r="D144" s="99"/>
      <c r="E144" s="186"/>
      <c r="F144" s="186"/>
      <c r="G144" s="103"/>
      <c r="XFD144"/>
    </row>
    <row r="145" spans="1:7 16384:16384" s="18" customFormat="1" ht="14.4" x14ac:dyDescent="0.3">
      <c r="A145" s="99"/>
      <c r="B145" s="224"/>
      <c r="C145" s="88"/>
      <c r="D145" s="99"/>
      <c r="E145" s="186"/>
      <c r="F145" s="186"/>
      <c r="G145" s="103"/>
      <c r="XFD145"/>
    </row>
    <row r="146" spans="1:7 16384:16384" s="18" customFormat="1" ht="14.4" x14ac:dyDescent="0.3">
      <c r="A146" s="99"/>
      <c r="B146" s="224"/>
      <c r="C146" s="88"/>
      <c r="D146" s="99"/>
      <c r="E146" s="186"/>
      <c r="F146" s="186"/>
      <c r="G146" s="103"/>
      <c r="XFD146"/>
    </row>
    <row r="147" spans="1:7 16384:16384" s="18" customFormat="1" ht="14.4" x14ac:dyDescent="0.3">
      <c r="A147" s="99"/>
      <c r="B147" s="224"/>
      <c r="C147" s="88"/>
      <c r="D147" s="99"/>
      <c r="E147" s="186"/>
      <c r="F147" s="186"/>
      <c r="G147" s="103"/>
      <c r="XFD147"/>
    </row>
    <row r="148" spans="1:7 16384:16384" s="18" customFormat="1" ht="14.4" x14ac:dyDescent="0.3">
      <c r="A148" s="99"/>
      <c r="B148" s="224"/>
      <c r="C148" s="88"/>
      <c r="D148" s="99"/>
      <c r="E148" s="186"/>
      <c r="F148" s="186"/>
      <c r="G148" s="103"/>
      <c r="XFD148"/>
    </row>
    <row r="149" spans="1:7 16384:16384" s="18" customFormat="1" ht="14.4" x14ac:dyDescent="0.3">
      <c r="A149" s="99"/>
      <c r="B149" s="224"/>
      <c r="C149" s="88"/>
      <c r="D149" s="99"/>
      <c r="E149" s="186"/>
      <c r="F149" s="186"/>
      <c r="G149" s="103"/>
      <c r="XFD149"/>
    </row>
    <row r="150" spans="1:7 16384:16384" s="18" customFormat="1" ht="14.4" x14ac:dyDescent="0.3">
      <c r="A150" s="99"/>
      <c r="B150" s="224"/>
      <c r="C150" s="88"/>
      <c r="D150" s="99"/>
      <c r="E150" s="186"/>
      <c r="F150" s="186"/>
      <c r="G150" s="103"/>
      <c r="XFD150"/>
    </row>
    <row r="151" spans="1:7 16384:16384" s="18" customFormat="1" ht="14.4" x14ac:dyDescent="0.3">
      <c r="A151" s="99"/>
      <c r="B151" s="224"/>
      <c r="C151" s="88"/>
      <c r="D151" s="99"/>
      <c r="E151" s="186"/>
      <c r="F151" s="186"/>
      <c r="G151" s="103"/>
      <c r="XFD151"/>
    </row>
    <row r="152" spans="1:7 16384:16384" s="18" customFormat="1" ht="14.4" x14ac:dyDescent="0.3">
      <c r="A152" s="99"/>
      <c r="B152" s="224"/>
      <c r="C152" s="88"/>
      <c r="D152" s="99"/>
      <c r="E152" s="186"/>
      <c r="F152" s="186"/>
      <c r="G152" s="103"/>
      <c r="XFD152"/>
    </row>
    <row r="153" spans="1:7 16384:16384" s="18" customFormat="1" ht="14.4" x14ac:dyDescent="0.3">
      <c r="A153" s="99"/>
      <c r="B153" s="224"/>
      <c r="C153" s="88"/>
      <c r="D153" s="99"/>
      <c r="E153" s="186"/>
      <c r="F153" s="186"/>
      <c r="G153" s="103"/>
      <c r="XFD153"/>
    </row>
    <row r="154" spans="1:7 16384:16384" s="18" customFormat="1" ht="14.4" x14ac:dyDescent="0.3">
      <c r="A154" s="99"/>
      <c r="B154" s="224"/>
      <c r="C154" s="88"/>
      <c r="D154" s="99"/>
      <c r="E154" s="186"/>
      <c r="F154" s="186"/>
      <c r="G154" s="103"/>
      <c r="XFD154"/>
    </row>
    <row r="155" spans="1:7 16384:16384" s="18" customFormat="1" ht="14.4" x14ac:dyDescent="0.3">
      <c r="A155" s="99"/>
      <c r="B155" s="224"/>
      <c r="C155" s="88"/>
      <c r="D155" s="99"/>
      <c r="E155" s="186"/>
      <c r="F155" s="186"/>
      <c r="G155" s="103"/>
      <c r="XFD155"/>
    </row>
    <row r="156" spans="1:7 16384:16384" s="18" customFormat="1" ht="14.4" x14ac:dyDescent="0.3">
      <c r="A156" s="99"/>
      <c r="B156" s="224"/>
      <c r="C156" s="88"/>
      <c r="D156" s="99"/>
      <c r="E156" s="186"/>
      <c r="F156" s="186"/>
      <c r="G156" s="103"/>
      <c r="XFD156"/>
    </row>
    <row r="157" spans="1:7 16384:16384" s="18" customFormat="1" ht="14.4" x14ac:dyDescent="0.3">
      <c r="A157" s="99"/>
      <c r="B157" s="224"/>
      <c r="C157" s="88"/>
      <c r="D157" s="99"/>
      <c r="E157" s="186"/>
      <c r="F157" s="186"/>
      <c r="G157" s="103"/>
      <c r="XFD157"/>
    </row>
    <row r="158" spans="1:7 16384:16384" s="18" customFormat="1" ht="14.4" x14ac:dyDescent="0.3">
      <c r="A158" s="99"/>
      <c r="B158" s="224"/>
      <c r="C158" s="88"/>
      <c r="D158" s="99"/>
      <c r="E158" s="186"/>
      <c r="F158" s="186"/>
      <c r="G158" s="103"/>
      <c r="XFD158"/>
    </row>
    <row r="159" spans="1:7 16384:16384" s="18" customFormat="1" ht="14.4" x14ac:dyDescent="0.3">
      <c r="A159" s="99"/>
      <c r="B159" s="224"/>
      <c r="C159" s="88"/>
      <c r="D159" s="99"/>
      <c r="E159" s="186"/>
      <c r="F159" s="186"/>
      <c r="G159" s="103"/>
      <c r="XFD159"/>
    </row>
    <row r="160" spans="1:7 16384:16384" s="18" customFormat="1" ht="14.4" x14ac:dyDescent="0.3">
      <c r="A160" s="99"/>
      <c r="B160" s="224"/>
      <c r="C160" s="88"/>
      <c r="D160" s="99"/>
      <c r="E160" s="186"/>
      <c r="F160" s="186"/>
      <c r="G160" s="103"/>
      <c r="XFD160"/>
    </row>
    <row r="161" spans="1:7 16384:16384" s="18" customFormat="1" ht="14.4" x14ac:dyDescent="0.3">
      <c r="A161" s="99"/>
      <c r="B161" s="224"/>
      <c r="C161" s="88"/>
      <c r="D161" s="99"/>
      <c r="E161" s="186"/>
      <c r="F161" s="186"/>
      <c r="G161" s="103"/>
      <c r="XFD161"/>
    </row>
    <row r="162" spans="1:7 16384:16384" s="18" customFormat="1" ht="14.4" x14ac:dyDescent="0.3">
      <c r="A162" s="99"/>
      <c r="B162" s="224"/>
      <c r="C162" s="88"/>
      <c r="D162" s="99"/>
      <c r="E162" s="186"/>
      <c r="F162" s="186"/>
      <c r="G162" s="103"/>
      <c r="XFD162"/>
    </row>
    <row r="163" spans="1:7 16384:16384" s="18" customFormat="1" ht="14.4" x14ac:dyDescent="0.3">
      <c r="A163" s="99"/>
      <c r="B163" s="224"/>
      <c r="C163" s="88"/>
      <c r="D163" s="99"/>
      <c r="E163" s="186"/>
      <c r="F163" s="186"/>
      <c r="G163" s="103"/>
      <c r="XFD163"/>
    </row>
    <row r="164" spans="1:7 16384:16384" s="18" customFormat="1" ht="14.4" x14ac:dyDescent="0.3">
      <c r="A164" s="99"/>
      <c r="B164" s="224"/>
      <c r="C164" s="88"/>
      <c r="D164" s="99"/>
      <c r="E164" s="186"/>
      <c r="F164" s="186"/>
      <c r="G164" s="103"/>
      <c r="XFD164"/>
    </row>
    <row r="165" spans="1:7 16384:16384" s="18" customFormat="1" ht="14.4" x14ac:dyDescent="0.3">
      <c r="A165" s="99"/>
      <c r="B165" s="224"/>
      <c r="C165" s="88"/>
      <c r="D165" s="99"/>
      <c r="E165" s="186"/>
      <c r="F165" s="186"/>
      <c r="G165" s="103"/>
      <c r="XFD165"/>
    </row>
    <row r="166" spans="1:7 16384:16384" s="18" customFormat="1" ht="14.4" x14ac:dyDescent="0.3">
      <c r="A166" s="99"/>
      <c r="B166" s="224"/>
      <c r="C166" s="88"/>
      <c r="D166" s="99"/>
      <c r="E166" s="186"/>
      <c r="F166" s="186"/>
      <c r="G166" s="103"/>
      <c r="XFD166"/>
    </row>
    <row r="167" spans="1:7 16384:16384" s="18" customFormat="1" ht="14.4" x14ac:dyDescent="0.3">
      <c r="A167" s="99"/>
      <c r="B167" s="224"/>
      <c r="C167" s="88"/>
      <c r="D167" s="99"/>
      <c r="E167" s="186"/>
      <c r="F167" s="186"/>
      <c r="G167" s="103"/>
      <c r="XFD167"/>
    </row>
    <row r="168" spans="1:7 16384:16384" s="18" customFormat="1" ht="14.4" x14ac:dyDescent="0.3">
      <c r="A168" s="99"/>
      <c r="B168" s="224"/>
      <c r="C168" s="88"/>
      <c r="D168" s="99"/>
      <c r="E168" s="186"/>
      <c r="F168" s="186"/>
      <c r="G168" s="103"/>
      <c r="XFD168"/>
    </row>
    <row r="169" spans="1:7 16384:16384" s="18" customFormat="1" ht="14.4" x14ac:dyDescent="0.3">
      <c r="A169" s="99"/>
      <c r="B169" s="224"/>
      <c r="C169" s="88"/>
      <c r="D169" s="99"/>
      <c r="E169" s="186"/>
      <c r="F169" s="186"/>
      <c r="G169" s="103"/>
      <c r="XFD169"/>
    </row>
    <row r="170" spans="1:7 16384:16384" s="18" customFormat="1" ht="14.4" x14ac:dyDescent="0.3">
      <c r="A170" s="99"/>
      <c r="B170" s="224"/>
      <c r="C170" s="88"/>
      <c r="D170" s="99"/>
      <c r="E170" s="186"/>
      <c r="F170" s="186"/>
      <c r="G170" s="103"/>
      <c r="XFD170"/>
    </row>
    <row r="171" spans="1:7 16384:16384" s="18" customFormat="1" ht="14.4" x14ac:dyDescent="0.3">
      <c r="A171" s="99"/>
      <c r="B171" s="224"/>
      <c r="C171" s="88"/>
      <c r="D171" s="99"/>
      <c r="E171" s="186"/>
      <c r="F171" s="186"/>
      <c r="G171" s="103"/>
      <c r="XFD171"/>
    </row>
    <row r="172" spans="1:7 16384:16384" s="18" customFormat="1" ht="14.4" x14ac:dyDescent="0.3">
      <c r="A172" s="99"/>
      <c r="B172" s="224"/>
      <c r="C172" s="88"/>
      <c r="D172" s="99"/>
      <c r="E172" s="186"/>
      <c r="F172" s="186"/>
      <c r="G172" s="103"/>
      <c r="XFD172"/>
    </row>
    <row r="173" spans="1:7 16384:16384" s="18" customFormat="1" ht="14.4" x14ac:dyDescent="0.3">
      <c r="A173" s="99"/>
      <c r="B173" s="224"/>
      <c r="C173" s="88"/>
      <c r="D173" s="99"/>
      <c r="E173" s="186"/>
      <c r="F173" s="186"/>
      <c r="G173" s="103"/>
      <c r="XFD173"/>
    </row>
    <row r="174" spans="1:7 16384:16384" s="18" customFormat="1" ht="14.4" x14ac:dyDescent="0.3">
      <c r="A174" s="99"/>
      <c r="B174" s="224"/>
      <c r="C174" s="88"/>
      <c r="D174" s="99"/>
      <c r="E174" s="186"/>
      <c r="F174" s="186"/>
      <c r="G174" s="103"/>
      <c r="XFD174"/>
    </row>
    <row r="175" spans="1:7 16384:16384" s="18" customFormat="1" ht="14.4" x14ac:dyDescent="0.3">
      <c r="A175" s="99"/>
      <c r="B175" s="224"/>
      <c r="C175" s="88"/>
      <c r="D175" s="99"/>
      <c r="E175" s="186"/>
      <c r="F175" s="186"/>
      <c r="G175" s="103"/>
      <c r="XFD175"/>
    </row>
    <row r="176" spans="1:7 16384:16384" s="18" customFormat="1" ht="14.4" x14ac:dyDescent="0.3">
      <c r="A176" s="99"/>
      <c r="B176" s="224"/>
      <c r="C176" s="88"/>
      <c r="D176" s="99"/>
      <c r="E176" s="186"/>
      <c r="F176" s="186"/>
      <c r="G176" s="103"/>
      <c r="XFD176"/>
    </row>
    <row r="177" spans="1:7 16384:16384" s="18" customFormat="1" ht="14.4" x14ac:dyDescent="0.3">
      <c r="A177" s="99"/>
      <c r="B177" s="224"/>
      <c r="C177" s="88"/>
      <c r="D177" s="99"/>
      <c r="E177" s="186"/>
      <c r="F177" s="186"/>
      <c r="G177" s="103"/>
      <c r="XFD177"/>
    </row>
    <row r="178" spans="1:7 16384:16384" s="18" customFormat="1" ht="14.4" x14ac:dyDescent="0.3">
      <c r="A178" s="99"/>
      <c r="B178" s="224"/>
      <c r="C178" s="88"/>
      <c r="D178" s="99"/>
      <c r="E178" s="186"/>
      <c r="F178" s="186"/>
      <c r="G178" s="103"/>
      <c r="XFD178"/>
    </row>
    <row r="179" spans="1:7 16384:16384" s="18" customFormat="1" ht="14.4" x14ac:dyDescent="0.3">
      <c r="A179" s="99"/>
      <c r="B179" s="224"/>
      <c r="C179" s="88"/>
      <c r="D179" s="99"/>
      <c r="E179" s="186"/>
      <c r="F179" s="186"/>
      <c r="G179" s="103"/>
      <c r="XFD179"/>
    </row>
    <row r="180" spans="1:7 16384:16384" s="18" customFormat="1" ht="14.4" x14ac:dyDescent="0.3">
      <c r="A180" s="99"/>
      <c r="B180" s="224"/>
      <c r="C180" s="88"/>
      <c r="D180" s="99"/>
      <c r="E180" s="186"/>
      <c r="F180" s="186"/>
      <c r="G180" s="103"/>
      <c r="XFD180"/>
    </row>
    <row r="181" spans="1:7 16384:16384" s="18" customFormat="1" ht="14.4" x14ac:dyDescent="0.3">
      <c r="A181" s="99"/>
      <c r="B181" s="224"/>
      <c r="C181" s="88"/>
      <c r="D181" s="99"/>
      <c r="E181" s="186"/>
      <c r="F181" s="186"/>
      <c r="G181" s="103"/>
      <c r="XFD181"/>
    </row>
    <row r="182" spans="1:7 16384:16384" s="18" customFormat="1" ht="14.4" x14ac:dyDescent="0.3">
      <c r="A182" s="99"/>
      <c r="B182" s="224"/>
      <c r="C182" s="88"/>
      <c r="D182" s="99"/>
      <c r="E182" s="186"/>
      <c r="F182" s="186"/>
      <c r="G182" s="103"/>
      <c r="XFD182"/>
    </row>
    <row r="183" spans="1:7 16384:16384" s="18" customFormat="1" ht="14.4" x14ac:dyDescent="0.3">
      <c r="A183" s="99"/>
      <c r="B183" s="224"/>
      <c r="C183" s="88"/>
      <c r="D183" s="99"/>
      <c r="E183" s="186"/>
      <c r="F183" s="186"/>
      <c r="G183" s="103"/>
      <c r="XFD183"/>
    </row>
    <row r="184" spans="1:7 16384:16384" s="18" customFormat="1" ht="14.4" x14ac:dyDescent="0.3">
      <c r="A184" s="99"/>
      <c r="B184" s="224"/>
      <c r="C184" s="88"/>
      <c r="D184" s="99"/>
      <c r="E184" s="186"/>
      <c r="F184" s="186"/>
      <c r="G184" s="103"/>
      <c r="XFD184"/>
    </row>
    <row r="185" spans="1:7 16384:16384" s="18" customFormat="1" ht="14.4" x14ac:dyDescent="0.3">
      <c r="A185" s="99"/>
      <c r="B185" s="224"/>
      <c r="C185" s="88"/>
      <c r="D185" s="99"/>
      <c r="E185" s="186"/>
      <c r="F185" s="186"/>
      <c r="G185" s="103"/>
      <c r="XFD185"/>
    </row>
    <row r="186" spans="1:7 16384:16384" s="18" customFormat="1" ht="14.4" x14ac:dyDescent="0.3">
      <c r="A186" s="99"/>
      <c r="B186" s="224"/>
      <c r="C186" s="88"/>
      <c r="D186" s="99"/>
      <c r="E186" s="186"/>
      <c r="F186" s="186"/>
      <c r="G186" s="103"/>
      <c r="XFD186"/>
    </row>
    <row r="187" spans="1:7 16384:16384" s="18" customFormat="1" ht="14.4" x14ac:dyDescent="0.3">
      <c r="A187" s="99"/>
      <c r="B187" s="224"/>
      <c r="C187" s="88"/>
      <c r="D187" s="99"/>
      <c r="E187" s="186"/>
      <c r="F187" s="186"/>
      <c r="G187" s="103"/>
      <c r="XFD187"/>
    </row>
    <row r="188" spans="1:7 16384:16384" s="18" customFormat="1" ht="14.4" x14ac:dyDescent="0.3">
      <c r="A188" s="99"/>
      <c r="B188" s="224"/>
      <c r="C188" s="88"/>
      <c r="D188" s="99"/>
      <c r="E188" s="186"/>
      <c r="F188" s="186"/>
      <c r="G188" s="103"/>
      <c r="XFD188"/>
    </row>
    <row r="189" spans="1:7 16384:16384" s="18" customFormat="1" ht="14.4" x14ac:dyDescent="0.3">
      <c r="A189" s="99"/>
      <c r="B189" s="224"/>
      <c r="C189" s="88"/>
      <c r="D189" s="99"/>
      <c r="E189" s="186"/>
      <c r="F189" s="186"/>
      <c r="G189" s="103"/>
      <c r="XFD189"/>
    </row>
    <row r="190" spans="1:7 16384:16384" s="18" customFormat="1" ht="14.4" x14ac:dyDescent="0.3">
      <c r="A190" s="99"/>
      <c r="B190" s="224"/>
      <c r="C190" s="88"/>
      <c r="D190" s="99"/>
      <c r="E190" s="186"/>
      <c r="F190" s="186"/>
      <c r="G190" s="103"/>
      <c r="XFD190"/>
    </row>
    <row r="191" spans="1:7 16384:16384" s="18" customFormat="1" ht="14.4" x14ac:dyDescent="0.3">
      <c r="A191" s="99"/>
      <c r="B191" s="224"/>
      <c r="C191" s="88"/>
      <c r="D191" s="99"/>
      <c r="E191" s="186"/>
      <c r="F191" s="186"/>
      <c r="G191" s="103"/>
      <c r="XFD191"/>
    </row>
    <row r="192" spans="1:7 16384:16384" s="18" customFormat="1" ht="14.4" x14ac:dyDescent="0.3">
      <c r="A192" s="99"/>
      <c r="B192" s="224"/>
      <c r="C192" s="88"/>
      <c r="D192" s="99"/>
      <c r="E192" s="186"/>
      <c r="F192" s="186"/>
      <c r="G192" s="103"/>
      <c r="XFD192"/>
    </row>
    <row r="193" spans="1:7 16384:16384" s="18" customFormat="1" ht="14.4" x14ac:dyDescent="0.3">
      <c r="A193" s="99"/>
      <c r="B193" s="224"/>
      <c r="C193" s="88"/>
      <c r="D193" s="99"/>
      <c r="E193" s="186"/>
      <c r="F193" s="186"/>
      <c r="G193" s="103"/>
      <c r="XFD193"/>
    </row>
    <row r="194" spans="1:7 16384:16384" s="18" customFormat="1" ht="14.4" x14ac:dyDescent="0.3">
      <c r="A194" s="99"/>
      <c r="B194" s="224"/>
      <c r="C194" s="88"/>
      <c r="D194" s="99"/>
      <c r="E194" s="186"/>
      <c r="F194" s="186"/>
      <c r="G194" s="103"/>
      <c r="XFD194"/>
    </row>
    <row r="195" spans="1:7 16384:16384" s="18" customFormat="1" ht="14.4" x14ac:dyDescent="0.3">
      <c r="A195" s="99"/>
      <c r="B195" s="224"/>
      <c r="C195" s="88"/>
      <c r="D195" s="99"/>
      <c r="E195" s="186"/>
      <c r="F195" s="186"/>
      <c r="G195" s="103"/>
      <c r="XFD195"/>
    </row>
    <row r="196" spans="1:7 16384:16384" s="18" customFormat="1" ht="14.4" x14ac:dyDescent="0.3">
      <c r="A196" s="99"/>
      <c r="B196" s="224"/>
      <c r="C196" s="88"/>
      <c r="D196" s="99"/>
      <c r="E196" s="186"/>
      <c r="F196" s="186"/>
      <c r="G196" s="103"/>
      <c r="XFD196"/>
    </row>
    <row r="197" spans="1:7 16384:16384" s="18" customFormat="1" ht="14.4" x14ac:dyDescent="0.3">
      <c r="A197" s="99"/>
      <c r="B197" s="224"/>
      <c r="C197" s="88"/>
      <c r="D197" s="99"/>
      <c r="E197" s="186"/>
      <c r="F197" s="186"/>
      <c r="G197" s="103"/>
      <c r="XFD197"/>
    </row>
    <row r="198" spans="1:7 16384:16384" s="18" customFormat="1" ht="14.4" x14ac:dyDescent="0.3">
      <c r="A198" s="99"/>
      <c r="B198" s="224"/>
      <c r="C198" s="88"/>
      <c r="D198" s="99"/>
      <c r="E198" s="186"/>
      <c r="F198" s="186"/>
      <c r="G198" s="103"/>
      <c r="XFD198"/>
    </row>
    <row r="199" spans="1:7 16384:16384" s="18" customFormat="1" ht="14.4" x14ac:dyDescent="0.3">
      <c r="A199" s="99"/>
      <c r="B199" s="224"/>
      <c r="C199" s="88"/>
      <c r="D199" s="99"/>
      <c r="E199" s="186"/>
      <c r="F199" s="186"/>
      <c r="G199" s="103"/>
      <c r="XFD199"/>
    </row>
    <row r="200" spans="1:7 16384:16384" s="18" customFormat="1" ht="14.4" x14ac:dyDescent="0.3">
      <c r="A200" s="99"/>
      <c r="B200" s="224"/>
      <c r="C200" s="88"/>
      <c r="D200" s="99"/>
      <c r="E200" s="186"/>
      <c r="F200" s="186"/>
      <c r="G200" s="103"/>
      <c r="XFD200"/>
    </row>
    <row r="201" spans="1:7 16384:16384" s="18" customFormat="1" ht="14.4" x14ac:dyDescent="0.3">
      <c r="A201" s="99"/>
      <c r="B201" s="224"/>
      <c r="C201" s="88"/>
      <c r="D201" s="99"/>
      <c r="E201" s="186"/>
      <c r="F201" s="186"/>
      <c r="G201" s="103"/>
      <c r="XFD201"/>
    </row>
    <row r="202" spans="1:7 16384:16384" s="18" customFormat="1" ht="14.4" x14ac:dyDescent="0.3">
      <c r="A202" s="99"/>
      <c r="B202" s="224"/>
      <c r="C202" s="88"/>
      <c r="D202" s="99"/>
      <c r="E202" s="186"/>
      <c r="F202" s="186"/>
      <c r="G202" s="103"/>
      <c r="XFD202"/>
    </row>
    <row r="203" spans="1:7 16384:16384" s="18" customFormat="1" ht="14.4" x14ac:dyDescent="0.3">
      <c r="A203" s="99"/>
      <c r="B203" s="224"/>
      <c r="C203" s="88"/>
      <c r="D203" s="99"/>
      <c r="E203" s="186"/>
      <c r="F203" s="186"/>
      <c r="G203" s="103"/>
      <c r="XFD203"/>
    </row>
    <row r="204" spans="1:7 16384:16384" s="18" customFormat="1" ht="14.4" x14ac:dyDescent="0.3">
      <c r="A204" s="99"/>
      <c r="B204" s="224"/>
      <c r="C204" s="88"/>
      <c r="D204" s="99"/>
      <c r="E204" s="186"/>
      <c r="F204" s="186"/>
      <c r="G204" s="103"/>
      <c r="XFD204"/>
    </row>
    <row r="205" spans="1:7 16384:16384" s="18" customFormat="1" ht="14.4" x14ac:dyDescent="0.3">
      <c r="A205" s="99"/>
      <c r="B205" s="224"/>
      <c r="C205" s="88"/>
      <c r="D205" s="99"/>
      <c r="E205" s="186"/>
      <c r="F205" s="186"/>
      <c r="G205" s="103"/>
      <c r="XFD205"/>
    </row>
    <row r="206" spans="1:7 16384:16384" s="18" customFormat="1" ht="14.4" x14ac:dyDescent="0.3">
      <c r="A206" s="99"/>
      <c r="B206" s="224"/>
      <c r="C206" s="88"/>
      <c r="D206" s="99"/>
      <c r="E206" s="186"/>
      <c r="F206" s="186"/>
      <c r="G206" s="103"/>
      <c r="XFD206"/>
    </row>
    <row r="207" spans="1:7 16384:16384" s="18" customFormat="1" ht="14.4" x14ac:dyDescent="0.3">
      <c r="A207" s="99"/>
      <c r="B207" s="224"/>
      <c r="C207" s="88"/>
      <c r="D207" s="99"/>
      <c r="E207" s="186"/>
      <c r="F207" s="186"/>
      <c r="G207" s="103"/>
      <c r="XFD207"/>
    </row>
    <row r="208" spans="1:7 16384:16384" s="18" customFormat="1" ht="14.4" x14ac:dyDescent="0.3">
      <c r="A208" s="99"/>
      <c r="B208" s="224"/>
      <c r="C208" s="88"/>
      <c r="D208" s="99"/>
      <c r="E208" s="186"/>
      <c r="F208" s="186"/>
      <c r="G208" s="103"/>
      <c r="XFD208"/>
    </row>
    <row r="209" spans="1:11 16384:16384" s="18" customFormat="1" ht="14.4" x14ac:dyDescent="0.3">
      <c r="A209" s="99"/>
      <c r="B209" s="224"/>
      <c r="C209" s="88"/>
      <c r="D209" s="99"/>
      <c r="E209" s="186"/>
      <c r="F209" s="186"/>
      <c r="G209" s="103"/>
      <c r="XFD209"/>
    </row>
    <row r="210" spans="1:11 16384:16384" s="18" customFormat="1" ht="14.4" x14ac:dyDescent="0.3">
      <c r="A210" s="99"/>
      <c r="B210" s="224"/>
      <c r="C210" s="88"/>
      <c r="D210" s="99"/>
      <c r="E210" s="186"/>
      <c r="F210" s="186"/>
      <c r="G210" s="103"/>
      <c r="XFD210"/>
    </row>
    <row r="211" spans="1:11 16384:16384" s="18" customFormat="1" ht="14.4" x14ac:dyDescent="0.3">
      <c r="A211" s="99"/>
      <c r="B211" s="224"/>
      <c r="C211" s="88"/>
      <c r="D211" s="99"/>
      <c r="E211" s="186"/>
      <c r="F211" s="186"/>
      <c r="G211" s="103"/>
      <c r="XFD211"/>
    </row>
    <row r="212" spans="1:11 16384:16384" s="18" customFormat="1" ht="14.4" x14ac:dyDescent="0.3">
      <c r="A212" s="99"/>
      <c r="B212" s="224"/>
      <c r="C212" s="88"/>
      <c r="D212" s="99"/>
      <c r="E212" s="186"/>
      <c r="F212" s="186"/>
      <c r="G212" s="103"/>
      <c r="XFD212"/>
    </row>
    <row r="213" spans="1:11 16384:16384" s="18" customFormat="1" ht="14.4" x14ac:dyDescent="0.3">
      <c r="A213" s="99"/>
      <c r="B213" s="224"/>
      <c r="C213" s="88"/>
      <c r="D213" s="99"/>
      <c r="E213" s="186"/>
      <c r="F213" s="186"/>
      <c r="G213" s="103"/>
      <c r="XFD213"/>
    </row>
    <row r="214" spans="1:11 16384:16384" s="18" customFormat="1" ht="14.4" x14ac:dyDescent="0.3">
      <c r="A214" s="99"/>
      <c r="B214" s="224"/>
      <c r="C214" s="88"/>
      <c r="D214" s="99"/>
      <c r="E214" s="186"/>
      <c r="F214" s="186"/>
      <c r="G214" s="103"/>
      <c r="XFD214"/>
    </row>
    <row r="215" spans="1:11 16384:16384" s="18" customFormat="1" ht="14.4" x14ac:dyDescent="0.3">
      <c r="A215" s="99"/>
      <c r="B215" s="224"/>
      <c r="C215" s="88"/>
      <c r="D215" s="99"/>
      <c r="E215" s="186"/>
      <c r="F215" s="186"/>
      <c r="G215" s="103"/>
      <c r="XFD215"/>
    </row>
    <row r="216" spans="1:11 16384:16384" s="18" customFormat="1" ht="14.4" x14ac:dyDescent="0.3">
      <c r="A216" s="99"/>
      <c r="B216" s="224"/>
      <c r="C216" s="88"/>
      <c r="D216" s="99"/>
      <c r="E216" s="186"/>
      <c r="F216" s="186"/>
      <c r="G216" s="103"/>
      <c r="XFD216"/>
    </row>
    <row r="217" spans="1:11 16384:16384" s="18" customFormat="1" ht="14.4" x14ac:dyDescent="0.3">
      <c r="A217" s="99"/>
      <c r="B217" s="224"/>
      <c r="C217" s="88"/>
      <c r="D217" s="99"/>
      <c r="E217" s="186"/>
      <c r="F217" s="186"/>
      <c r="G217" s="103"/>
      <c r="XFD217"/>
    </row>
    <row r="218" spans="1:11 16384:16384" s="18" customFormat="1" ht="14.4" x14ac:dyDescent="0.3">
      <c r="A218" s="99"/>
      <c r="B218" s="224"/>
      <c r="C218" s="88"/>
      <c r="D218" s="99"/>
      <c r="E218" s="186"/>
      <c r="F218" s="186"/>
      <c r="G218" s="103"/>
      <c r="XFD218"/>
    </row>
    <row r="219" spans="1:11 16384:16384" ht="14.4" x14ac:dyDescent="0.3">
      <c r="C219" s="88"/>
      <c r="H219" s="18"/>
      <c r="I219" s="18"/>
      <c r="J219" s="18"/>
      <c r="K219" s="18"/>
    </row>
    <row r="220" spans="1:11 16384:16384" ht="14.4" x14ac:dyDescent="0.3">
      <c r="C220" s="88"/>
    </row>
    <row r="221" spans="1:11 16384:16384" ht="14.4" x14ac:dyDescent="0.3">
      <c r="C221" s="88"/>
    </row>
    <row r="222" spans="1:11 16384:16384" ht="14.4" x14ac:dyDescent="0.3">
      <c r="C222" s="88"/>
    </row>
    <row r="223" spans="1:11 16384:16384" ht="14.4" x14ac:dyDescent="0.3">
      <c r="C223" s="88"/>
    </row>
    <row r="224" spans="1:11 16384:16384" ht="14.4" x14ac:dyDescent="0.3">
      <c r="C224" s="88"/>
    </row>
    <row r="225" spans="3:3" ht="14.4" x14ac:dyDescent="0.3">
      <c r="C225" s="88"/>
    </row>
    <row r="226" spans="3:3" ht="14.4" x14ac:dyDescent="0.3">
      <c r="C226" s="88"/>
    </row>
    <row r="227" spans="3:3" ht="14.4" x14ac:dyDescent="0.3">
      <c r="C227" s="88"/>
    </row>
    <row r="228" spans="3:3" ht="14.4" x14ac:dyDescent="0.3">
      <c r="C228" s="88"/>
    </row>
    <row r="229" spans="3:3" ht="14.4" x14ac:dyDescent="0.3">
      <c r="C229" s="88"/>
    </row>
    <row r="230" spans="3:3" ht="14.4" x14ac:dyDescent="0.3">
      <c r="C230" s="88"/>
    </row>
  </sheetData>
  <autoFilter ref="A7:E7" xr:uid="{00000000-0009-0000-0000-000003000000}"/>
  <mergeCells count="2">
    <mergeCell ref="A1:C1"/>
    <mergeCell ref="D1:E1"/>
  </mergeCells>
  <conditionalFormatting sqref="A12:C16 A8:B11 A17:A22">
    <cfRule type="expression" dxfId="131" priority="4">
      <formula>MOD(ROW(),2)=1</formula>
    </cfRule>
  </conditionalFormatting>
  <conditionalFormatting sqref="C9:C11 E8:H16 D8:D21">
    <cfRule type="expression" dxfId="130" priority="3">
      <formula>MOD(ROW(),2)=1</formula>
    </cfRule>
  </conditionalFormatting>
  <conditionalFormatting sqref="C9:C16">
    <cfRule type="beginsWith" dxfId="129" priority="2" operator="beginsWith" text="CC">
      <formula>LEFT(C9,LEN("CC"))="CC"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048576"/>
  <sheetViews>
    <sheetView showGridLines="0" topLeftCell="B1" zoomScale="85" zoomScaleNormal="85" workbookViewId="0">
      <pane ySplit="7" topLeftCell="A8" activePane="bottomLeft" state="frozen"/>
      <selection activeCell="B1" sqref="B1"/>
      <selection pane="bottomLeft" activeCell="F2" sqref="F2"/>
    </sheetView>
  </sheetViews>
  <sheetFormatPr defaultColWidth="8.88671875" defaultRowHeight="14.25" customHeight="1" x14ac:dyDescent="0.3"/>
  <cols>
    <col min="1" max="1" width="24.88671875" style="99" customWidth="1"/>
    <col min="2" max="2" width="11.88671875" style="103" customWidth="1"/>
    <col min="3" max="3" width="26.109375" style="293" customWidth="1"/>
    <col min="4" max="4" width="49.5546875" style="99" customWidth="1"/>
    <col min="5" max="5" width="18.6640625" style="99" customWidth="1"/>
    <col min="6" max="6" width="17.109375" style="102" customWidth="1"/>
    <col min="7" max="7" width="13.88671875" style="294" customWidth="1"/>
    <col min="8" max="8" width="11" style="103" customWidth="1"/>
    <col min="9" max="9" width="25.44140625" style="99" customWidth="1"/>
    <col min="10" max="10" width="12.88671875" customWidth="1"/>
  </cols>
  <sheetData>
    <row r="1" spans="1:10" s="109" customFormat="1" ht="48.75" customHeight="1" x14ac:dyDescent="0.3">
      <c r="A1" s="295" t="s">
        <v>100</v>
      </c>
      <c r="B1" s="296"/>
      <c r="C1" s="297"/>
      <c r="D1" s="104"/>
      <c r="E1" s="104"/>
      <c r="F1" s="298">
        <f>SUMMARY!F23</f>
        <v>400</v>
      </c>
      <c r="G1" s="299"/>
      <c r="H1" s="107"/>
      <c r="I1" s="108"/>
    </row>
    <row r="2" spans="1:10" s="18" customFormat="1" ht="14.4" x14ac:dyDescent="0.3">
      <c r="A2" s="110" t="s">
        <v>94</v>
      </c>
      <c r="B2" s="111"/>
      <c r="C2" s="112" t="s">
        <v>101</v>
      </c>
      <c r="D2"/>
      <c r="E2" s="112" t="s">
        <v>91</v>
      </c>
      <c r="F2" s="300">
        <f>SUM(G22)</f>
        <v>0</v>
      </c>
      <c r="G2" s="301"/>
      <c r="H2" s="103"/>
      <c r="I2" s="99"/>
    </row>
    <row r="3" spans="1:10" s="25" customFormat="1" ht="12.75" customHeight="1" x14ac:dyDescent="0.3">
      <c r="A3" s="121"/>
      <c r="B3" s="190"/>
      <c r="C3" s="302"/>
      <c r="D3" s="123"/>
      <c r="E3" s="123"/>
      <c r="F3" s="123">
        <f>SUM(G7:G20)</f>
        <v>0</v>
      </c>
      <c r="G3" s="123">
        <f>SUM(H7:H20)</f>
        <v>0</v>
      </c>
      <c r="H3" s="103"/>
      <c r="I3" s="99"/>
    </row>
    <row r="4" spans="1:10" s="18" customFormat="1" ht="12.75" customHeight="1" x14ac:dyDescent="0.3">
      <c r="A4" s="126"/>
      <c r="B4" s="103"/>
      <c r="C4" s="293"/>
      <c r="D4" s="127"/>
      <c r="E4" s="127"/>
      <c r="F4" s="303" t="s">
        <v>102</v>
      </c>
      <c r="G4" s="304">
        <f>SUM(F1-F2)</f>
        <v>400</v>
      </c>
      <c r="H4" s="305" t="s">
        <v>103</v>
      </c>
      <c r="I4" s="130"/>
    </row>
    <row r="5" spans="1:10" s="18" customFormat="1" ht="12.75" customHeight="1" x14ac:dyDescent="0.3">
      <c r="A5" s="131"/>
      <c r="B5" s="103"/>
      <c r="C5" s="293"/>
      <c r="D5" s="127"/>
      <c r="E5" s="127"/>
      <c r="F5" s="102"/>
      <c r="G5" s="306"/>
      <c r="H5" s="103"/>
      <c r="I5" s="99"/>
    </row>
    <row r="6" spans="1:10" s="140" customFormat="1" ht="12.75" customHeight="1" x14ac:dyDescent="0.3">
      <c r="A6" s="133" t="s">
        <v>84</v>
      </c>
      <c r="B6" s="139" t="s">
        <v>85</v>
      </c>
      <c r="C6" s="135" t="s">
        <v>104</v>
      </c>
      <c r="D6" s="193" t="s">
        <v>86</v>
      </c>
      <c r="E6" s="193"/>
      <c r="F6" s="137" t="s">
        <v>87</v>
      </c>
      <c r="G6" s="138" t="s">
        <v>88</v>
      </c>
      <c r="H6" s="139" t="s">
        <v>85</v>
      </c>
      <c r="I6" s="140" t="s">
        <v>89</v>
      </c>
    </row>
    <row r="7" spans="1:10" s="18" customFormat="1" ht="14.4" x14ac:dyDescent="0.3">
      <c r="A7" s="307"/>
      <c r="B7" s="308"/>
      <c r="C7" s="309"/>
      <c r="D7" s="310"/>
      <c r="E7" s="310"/>
      <c r="F7" s="310"/>
      <c r="G7" s="311"/>
      <c r="H7" s="146"/>
      <c r="I7" s="312"/>
    </row>
    <row r="8" spans="1:10" s="18" customFormat="1" ht="12.75" customHeight="1" x14ac:dyDescent="0.3">
      <c r="A8" s="307"/>
      <c r="B8" s="146"/>
      <c r="C8" s="309"/>
      <c r="D8" s="310"/>
      <c r="E8" s="310"/>
      <c r="F8"/>
      <c r="G8" s="311"/>
      <c r="H8" s="146"/>
      <c r="I8" s="312"/>
    </row>
    <row r="9" spans="1:10" s="18" customFormat="1" ht="12.75" customHeight="1" x14ac:dyDescent="0.3">
      <c r="A9" s="307"/>
      <c r="B9" s="146"/>
      <c r="C9" s="309"/>
      <c r="D9" s="310"/>
      <c r="E9" s="310"/>
      <c r="F9" s="313"/>
      <c r="G9" s="311"/>
      <c r="H9" s="146"/>
      <c r="I9" s="312"/>
    </row>
    <row r="10" spans="1:10" s="18" customFormat="1" ht="12.75" customHeight="1" x14ac:dyDescent="0.3">
      <c r="A10" s="307"/>
      <c r="B10" s="146"/>
      <c r="C10" s="309"/>
      <c r="D10" s="310"/>
      <c r="E10" s="310"/>
      <c r="F10" s="313"/>
      <c r="G10" s="311"/>
      <c r="H10" s="146"/>
      <c r="I10" s="312"/>
    </row>
    <row r="11" spans="1:10" s="18" customFormat="1" ht="12.75" customHeight="1" x14ac:dyDescent="0.3">
      <c r="A11" s="307"/>
      <c r="B11" s="308"/>
      <c r="C11" s="307"/>
      <c r="D11" s="307"/>
      <c r="E11" s="307"/>
      <c r="F11" s="314"/>
      <c r="G11" s="315"/>
      <c r="H11" s="308"/>
      <c r="I11" s="307"/>
    </row>
    <row r="12" spans="1:10" s="18" customFormat="1" ht="12.75" customHeight="1" x14ac:dyDescent="0.3">
      <c r="A12" s="307"/>
      <c r="B12" s="308"/>
      <c r="C12" s="307"/>
      <c r="D12" s="307"/>
      <c r="E12" s="307"/>
      <c r="F12" s="314"/>
      <c r="G12" s="315"/>
      <c r="H12" s="308"/>
      <c r="I12" s="307"/>
    </row>
    <row r="13" spans="1:10" s="18" customFormat="1" ht="12.75" customHeight="1" x14ac:dyDescent="0.3">
      <c r="A13" s="307"/>
      <c r="B13" s="308"/>
      <c r="C13" s="307"/>
      <c r="D13" s="307"/>
      <c r="E13" s="307"/>
      <c r="F13" s="314"/>
      <c r="G13" s="315"/>
      <c r="H13" s="308"/>
      <c r="I13" s="307"/>
    </row>
    <row r="14" spans="1:10" s="18" customFormat="1" ht="12.75" customHeight="1" x14ac:dyDescent="0.3">
      <c r="A14" s="307"/>
      <c r="B14" s="308"/>
      <c r="C14" s="307"/>
      <c r="D14" s="307"/>
      <c r="E14" s="307"/>
      <c r="F14" s="314"/>
      <c r="G14" s="315"/>
      <c r="H14" s="308"/>
      <c r="I14" s="307"/>
    </row>
    <row r="15" spans="1:10" s="18" customFormat="1" ht="14.4" x14ac:dyDescent="0.3">
      <c r="A15" s="307"/>
      <c r="B15" s="308"/>
      <c r="C15" s="307"/>
      <c r="D15" s="307"/>
      <c r="E15" s="307"/>
      <c r="F15" s="314"/>
      <c r="G15" s="315"/>
      <c r="H15" s="308"/>
      <c r="I15" s="307"/>
    </row>
    <row r="16" spans="1:10" s="18" customFormat="1" ht="12.75" customHeight="1" x14ac:dyDescent="0.3">
      <c r="A16" s="307"/>
      <c r="B16" s="308"/>
      <c r="C16" s="307"/>
      <c r="D16" s="307"/>
      <c r="E16" s="307"/>
      <c r="F16" s="314"/>
      <c r="G16" s="315"/>
      <c r="H16" s="308"/>
      <c r="I16" s="307"/>
      <c r="J16" s="109"/>
    </row>
    <row r="17" spans="1:11" s="18" customFormat="1" ht="12.75" customHeight="1" x14ac:dyDescent="0.3">
      <c r="A17" s="307"/>
      <c r="B17" s="308"/>
      <c r="C17" s="307"/>
      <c r="D17" s="307"/>
      <c r="E17" s="307"/>
      <c r="F17" s="314"/>
      <c r="G17" s="315"/>
      <c r="H17" s="308"/>
      <c r="I17" s="307"/>
      <c r="J17" s="109"/>
    </row>
    <row r="18" spans="1:11" ht="14.4" x14ac:dyDescent="0.3">
      <c r="A18" s="307"/>
      <c r="B18" s="308"/>
      <c r="C18" s="307"/>
      <c r="D18" s="307"/>
      <c r="E18" s="307"/>
      <c r="F18" s="314"/>
      <c r="G18" s="315"/>
      <c r="H18" s="308"/>
      <c r="I18" s="307"/>
      <c r="J18" s="109"/>
      <c r="K18" s="316"/>
    </row>
    <row r="19" spans="1:11" s="18" customFormat="1" ht="12.75" customHeight="1" x14ac:dyDescent="0.3">
      <c r="A19" s="307"/>
      <c r="B19" s="308"/>
      <c r="C19" s="307"/>
      <c r="D19" s="307"/>
      <c r="E19" s="307"/>
      <c r="F19" s="314"/>
      <c r="G19" s="315"/>
      <c r="H19" s="308"/>
      <c r="I19" s="307"/>
      <c r="J19" s="109"/>
    </row>
    <row r="20" spans="1:11" s="18" customFormat="1" ht="12.75" customHeight="1" x14ac:dyDescent="0.3">
      <c r="A20" s="307"/>
      <c r="B20" s="308"/>
      <c r="C20" s="307"/>
      <c r="D20" s="307"/>
      <c r="E20" s="307"/>
      <c r="F20" s="314"/>
      <c r="G20" s="315"/>
      <c r="H20" s="308"/>
      <c r="I20" s="307"/>
      <c r="J20" s="109"/>
    </row>
    <row r="21" spans="1:11" s="171" customFormat="1" ht="12.75" customHeight="1" x14ac:dyDescent="0.3">
      <c r="A21" s="173"/>
      <c r="B21" s="146"/>
      <c r="C21" s="317"/>
      <c r="D21" s="318"/>
      <c r="E21" s="318"/>
      <c r="F21" s="177"/>
      <c r="G21" s="311"/>
      <c r="H21" s="146"/>
      <c r="I21" s="173"/>
    </row>
    <row r="22" spans="1:11" s="18" customFormat="1" ht="14.4" x14ac:dyDescent="0.3">
      <c r="A22" s="319"/>
      <c r="B22" s="320"/>
      <c r="C22" s="321"/>
      <c r="D22"/>
      <c r="E22" s="162" t="s">
        <v>90</v>
      </c>
      <c r="F22" s="261">
        <f>SUM(F7:F19)</f>
        <v>0</v>
      </c>
      <c r="G22" s="262">
        <f>SUM(G7:G19)</f>
        <v>0</v>
      </c>
      <c r="H22" s="165" t="s">
        <v>91</v>
      </c>
      <c r="I22" s="264"/>
    </row>
    <row r="23" spans="1:11" s="18" customFormat="1" ht="14.4" x14ac:dyDescent="0.3">
      <c r="A23" s="272"/>
      <c r="B23" s="322"/>
      <c r="C23" s="323"/>
      <c r="D23" s="272"/>
      <c r="E23" s="168" t="s">
        <v>92</v>
      </c>
      <c r="F23" s="216">
        <f>SUM(G4-F22)</f>
        <v>400</v>
      </c>
      <c r="G23" s="216"/>
      <c r="H23" s="220"/>
      <c r="I23" s="222"/>
    </row>
    <row r="24" spans="1:11" s="18" customFormat="1" ht="14.4" x14ac:dyDescent="0.3">
      <c r="A24" s="99"/>
      <c r="B24" s="103"/>
      <c r="C24" s="293"/>
      <c r="D24" s="127"/>
      <c r="E24" s="127"/>
      <c r="F24" s="102"/>
      <c r="G24" s="294"/>
      <c r="H24" s="103"/>
      <c r="I24" s="99"/>
    </row>
    <row r="25" spans="1:11" s="18" customFormat="1" ht="14.4" x14ac:dyDescent="0.3">
      <c r="A25" s="99"/>
      <c r="B25" s="103"/>
      <c r="C25" s="293"/>
      <c r="D25" s="127"/>
      <c r="E25" s="127"/>
      <c r="F25" s="102"/>
      <c r="G25" s="294"/>
      <c r="H25" s="103"/>
      <c r="I25" s="99"/>
    </row>
    <row r="26" spans="1:11" s="18" customFormat="1" ht="14.4" x14ac:dyDescent="0.3">
      <c r="A26" s="99"/>
      <c r="B26" s="103"/>
      <c r="C26" s="293"/>
      <c r="D26" s="127"/>
      <c r="E26" s="127"/>
      <c r="F26" s="102"/>
      <c r="G26" s="294"/>
      <c r="H26" s="103"/>
      <c r="I26" s="99"/>
    </row>
    <row r="27" spans="1:11" s="18" customFormat="1" ht="14.4" x14ac:dyDescent="0.3">
      <c r="A27" s="99"/>
      <c r="B27" s="103"/>
      <c r="C27" s="293"/>
      <c r="D27" s="127"/>
      <c r="E27" s="127"/>
      <c r="F27" s="102"/>
      <c r="G27" s="294"/>
      <c r="H27" s="103"/>
      <c r="I27" s="99"/>
    </row>
    <row r="28" spans="1:11" s="18" customFormat="1" ht="14.4" x14ac:dyDescent="0.3">
      <c r="A28" s="99"/>
      <c r="B28" s="103"/>
      <c r="C28" s="293"/>
      <c r="D28" s="127"/>
      <c r="E28" s="127"/>
      <c r="F28" s="102"/>
      <c r="G28" s="294"/>
      <c r="H28" s="103"/>
      <c r="I28" s="99"/>
    </row>
    <row r="29" spans="1:11" s="18" customFormat="1" ht="14.4" x14ac:dyDescent="0.3">
      <c r="A29" s="99"/>
      <c r="B29" s="103"/>
      <c r="C29" s="293"/>
      <c r="D29" s="127"/>
      <c r="E29" s="127"/>
      <c r="F29" s="102"/>
      <c r="G29" s="294"/>
      <c r="H29" s="103"/>
      <c r="I29" s="99"/>
    </row>
    <row r="30" spans="1:11" s="18" customFormat="1" ht="14.4" x14ac:dyDescent="0.3">
      <c r="A30" s="99"/>
      <c r="B30" s="103"/>
      <c r="C30" s="293"/>
      <c r="D30" s="127"/>
      <c r="E30" s="127"/>
      <c r="F30" s="102"/>
      <c r="G30" s="294"/>
      <c r="H30" s="103"/>
      <c r="I30" s="99"/>
    </row>
    <row r="31" spans="1:11" s="18" customFormat="1" ht="14.4" x14ac:dyDescent="0.3">
      <c r="A31" s="99"/>
      <c r="B31" s="103"/>
      <c r="C31" s="293"/>
      <c r="D31" s="127"/>
      <c r="E31" s="127"/>
      <c r="F31" s="102"/>
      <c r="G31" s="294"/>
      <c r="H31" s="103"/>
      <c r="I31" s="99"/>
    </row>
    <row r="32" spans="1:11" s="18" customFormat="1" ht="14.4" x14ac:dyDescent="0.3">
      <c r="A32" s="99"/>
      <c r="B32" s="103"/>
      <c r="C32" s="293"/>
      <c r="D32" s="127"/>
      <c r="E32" s="127"/>
      <c r="F32" s="102"/>
      <c r="G32" s="294"/>
      <c r="H32" s="103"/>
      <c r="I32" s="99"/>
    </row>
    <row r="33" spans="1:9" s="18" customFormat="1" ht="14.4" x14ac:dyDescent="0.3">
      <c r="A33" s="99"/>
      <c r="B33" s="103"/>
      <c r="C33" s="293"/>
      <c r="D33" s="127"/>
      <c r="E33" s="127"/>
      <c r="F33" s="102"/>
      <c r="G33" s="294"/>
      <c r="H33" s="103"/>
      <c r="I33" s="99"/>
    </row>
    <row r="34" spans="1:9" s="18" customFormat="1" ht="14.4" x14ac:dyDescent="0.3">
      <c r="A34" s="99"/>
      <c r="B34" s="103"/>
      <c r="C34" s="293"/>
      <c r="D34" s="127"/>
      <c r="E34" s="127"/>
      <c r="F34" s="102"/>
      <c r="G34" s="294"/>
      <c r="H34" s="103"/>
      <c r="I34" s="99"/>
    </row>
    <row r="35" spans="1:9" s="18" customFormat="1" ht="14.4" x14ac:dyDescent="0.3">
      <c r="A35" s="99"/>
      <c r="B35" s="103"/>
      <c r="C35" s="293"/>
      <c r="D35" s="127"/>
      <c r="E35" s="127"/>
      <c r="F35" s="102"/>
      <c r="G35" s="294"/>
      <c r="H35" s="103"/>
      <c r="I35" s="99"/>
    </row>
    <row r="36" spans="1:9" s="18" customFormat="1" ht="14.4" x14ac:dyDescent="0.3">
      <c r="A36" s="99"/>
      <c r="B36" s="103"/>
      <c r="C36" s="293"/>
      <c r="D36" s="127"/>
      <c r="E36" s="127"/>
      <c r="F36" s="102"/>
      <c r="G36" s="294"/>
      <c r="H36" s="103"/>
      <c r="I36" s="99"/>
    </row>
    <row r="37" spans="1:9" s="18" customFormat="1" ht="14.4" x14ac:dyDescent="0.3">
      <c r="A37" s="99"/>
      <c r="B37" s="103"/>
      <c r="C37" s="293"/>
      <c r="D37" s="127"/>
      <c r="E37" s="127"/>
      <c r="F37" s="102"/>
      <c r="G37" s="294"/>
      <c r="H37" s="103"/>
      <c r="I37" s="99"/>
    </row>
    <row r="38" spans="1:9" s="18" customFormat="1" ht="14.4" x14ac:dyDescent="0.3">
      <c r="A38" s="99"/>
      <c r="B38" s="103"/>
      <c r="C38" s="293"/>
      <c r="D38" s="127"/>
      <c r="E38" s="127"/>
      <c r="F38" s="102"/>
      <c r="G38" s="294"/>
      <c r="H38" s="103"/>
      <c r="I38" s="99"/>
    </row>
    <row r="39" spans="1:9" s="18" customFormat="1" ht="14.4" x14ac:dyDescent="0.3">
      <c r="A39" s="99"/>
      <c r="B39" s="103"/>
      <c r="C39" s="293"/>
      <c r="D39" s="127"/>
      <c r="E39" s="127"/>
      <c r="F39" s="102"/>
      <c r="G39" s="294"/>
      <c r="H39" s="103"/>
      <c r="I39" s="99"/>
    </row>
    <row r="40" spans="1:9" s="18" customFormat="1" ht="14.4" x14ac:dyDescent="0.3">
      <c r="A40" s="99"/>
      <c r="B40" s="103"/>
      <c r="C40" s="293"/>
      <c r="D40" s="127"/>
      <c r="E40" s="127"/>
      <c r="F40" s="102"/>
      <c r="G40" s="294"/>
      <c r="H40" s="103"/>
      <c r="I40" s="99"/>
    </row>
    <row r="41" spans="1:9" s="18" customFormat="1" ht="14.4" x14ac:dyDescent="0.3">
      <c r="A41" s="99"/>
      <c r="B41" s="103"/>
      <c r="C41" s="293"/>
      <c r="D41" s="127"/>
      <c r="E41" s="127"/>
      <c r="F41" s="102"/>
      <c r="G41" s="294"/>
      <c r="H41" s="103"/>
      <c r="I41" s="99"/>
    </row>
    <row r="42" spans="1:9" s="18" customFormat="1" ht="14.4" x14ac:dyDescent="0.3">
      <c r="A42" s="99"/>
      <c r="B42" s="103"/>
      <c r="C42" s="293"/>
      <c r="D42" s="127"/>
      <c r="E42" s="127"/>
      <c r="F42" s="102"/>
      <c r="G42" s="294"/>
      <c r="H42" s="103"/>
      <c r="I42" s="99"/>
    </row>
    <row r="43" spans="1:9" s="18" customFormat="1" ht="14.4" x14ac:dyDescent="0.3">
      <c r="A43" s="99"/>
      <c r="B43" s="103"/>
      <c r="C43" s="293"/>
      <c r="D43" s="127"/>
      <c r="E43" s="127"/>
      <c r="F43" s="102"/>
      <c r="G43" s="294"/>
      <c r="H43" s="103"/>
      <c r="I43" s="99"/>
    </row>
    <row r="44" spans="1:9" s="18" customFormat="1" ht="14.4" x14ac:dyDescent="0.3">
      <c r="A44" s="99"/>
      <c r="B44" s="103"/>
      <c r="C44" s="293"/>
      <c r="D44" s="127"/>
      <c r="E44" s="127"/>
      <c r="F44" s="102"/>
      <c r="G44" s="294"/>
      <c r="H44" s="103"/>
      <c r="I44" s="99"/>
    </row>
    <row r="45" spans="1:9" s="18" customFormat="1" ht="14.4" x14ac:dyDescent="0.3">
      <c r="A45" s="99"/>
      <c r="B45" s="103"/>
      <c r="C45" s="293"/>
      <c r="D45" s="127"/>
      <c r="E45" s="127"/>
      <c r="F45" s="102"/>
      <c r="G45" s="294"/>
      <c r="H45" s="103"/>
      <c r="I45" s="99"/>
    </row>
    <row r="46" spans="1:9" s="18" customFormat="1" ht="14.4" x14ac:dyDescent="0.3">
      <c r="A46" s="99"/>
      <c r="B46" s="103"/>
      <c r="C46" s="293"/>
      <c r="D46" s="127"/>
      <c r="E46" s="127"/>
      <c r="F46" s="102"/>
      <c r="G46" s="294"/>
      <c r="H46" s="103"/>
      <c r="I46" s="99"/>
    </row>
    <row r="47" spans="1:9" s="18" customFormat="1" ht="14.4" x14ac:dyDescent="0.3">
      <c r="A47" s="99"/>
      <c r="B47" s="103"/>
      <c r="C47" s="293"/>
      <c r="D47" s="127"/>
      <c r="E47" s="127"/>
      <c r="F47" s="102"/>
      <c r="G47" s="294"/>
      <c r="H47" s="103"/>
      <c r="I47" s="99"/>
    </row>
    <row r="48" spans="1:9" s="18" customFormat="1" ht="14.4" x14ac:dyDescent="0.3">
      <c r="A48" s="99"/>
      <c r="B48" s="103"/>
      <c r="C48" s="293"/>
      <c r="D48" s="127"/>
      <c r="E48" s="127"/>
      <c r="F48" s="102"/>
      <c r="G48" s="294"/>
      <c r="H48" s="103"/>
      <c r="I48" s="99"/>
    </row>
    <row r="49" spans="1:9" s="18" customFormat="1" ht="14.4" x14ac:dyDescent="0.3">
      <c r="A49" s="99"/>
      <c r="B49" s="103"/>
      <c r="C49" s="293"/>
      <c r="D49" s="127"/>
      <c r="E49" s="127"/>
      <c r="F49" s="102"/>
      <c r="G49" s="294"/>
      <c r="H49" s="103"/>
      <c r="I49" s="99"/>
    </row>
    <row r="50" spans="1:9" s="18" customFormat="1" ht="14.4" x14ac:dyDescent="0.3">
      <c r="A50" s="99"/>
      <c r="B50" s="103"/>
      <c r="C50" s="293"/>
      <c r="D50" s="127"/>
      <c r="E50" s="127"/>
      <c r="F50" s="102"/>
      <c r="G50" s="294"/>
      <c r="H50" s="103"/>
      <c r="I50" s="99"/>
    </row>
    <row r="51" spans="1:9" s="18" customFormat="1" ht="14.4" x14ac:dyDescent="0.3">
      <c r="A51" s="99"/>
      <c r="B51" s="103"/>
      <c r="C51" s="293"/>
      <c r="D51" s="99"/>
      <c r="E51" s="99"/>
      <c r="F51" s="102"/>
      <c r="G51" s="294"/>
      <c r="H51" s="103"/>
      <c r="I51" s="99"/>
    </row>
    <row r="52" spans="1:9" s="18" customFormat="1" ht="14.4" x14ac:dyDescent="0.3">
      <c r="A52" s="99"/>
      <c r="B52" s="103"/>
      <c r="C52" s="293"/>
      <c r="D52" s="99"/>
      <c r="E52" s="99"/>
      <c r="F52" s="102"/>
      <c r="G52" s="294"/>
      <c r="H52" s="103"/>
      <c r="I52" s="99"/>
    </row>
    <row r="53" spans="1:9" s="18" customFormat="1" ht="14.4" x14ac:dyDescent="0.3">
      <c r="A53" s="99"/>
      <c r="B53" s="103"/>
      <c r="C53" s="293"/>
      <c r="D53" s="99"/>
      <c r="E53" s="99"/>
      <c r="F53" s="102"/>
      <c r="G53" s="294"/>
      <c r="H53" s="103"/>
      <c r="I53" s="99"/>
    </row>
    <row r="54" spans="1:9" s="18" customFormat="1" ht="14.4" x14ac:dyDescent="0.3">
      <c r="A54" s="99"/>
      <c r="B54" s="103"/>
      <c r="C54" s="293"/>
      <c r="D54" s="99"/>
      <c r="E54" s="99"/>
      <c r="F54" s="102"/>
      <c r="G54" s="294"/>
      <c r="H54" s="103"/>
      <c r="I54" s="99"/>
    </row>
    <row r="55" spans="1:9" s="18" customFormat="1" ht="14.4" x14ac:dyDescent="0.3">
      <c r="A55" s="99"/>
      <c r="B55" s="103"/>
      <c r="C55" s="293"/>
      <c r="D55" s="99"/>
      <c r="E55" s="99"/>
      <c r="F55" s="102"/>
      <c r="G55" s="294"/>
      <c r="H55" s="103"/>
      <c r="I55" s="99"/>
    </row>
    <row r="56" spans="1:9" s="18" customFormat="1" ht="14.4" x14ac:dyDescent="0.3">
      <c r="A56" s="99"/>
      <c r="B56" s="103"/>
      <c r="C56" s="293"/>
      <c r="D56" s="99"/>
      <c r="E56" s="99"/>
      <c r="F56" s="102"/>
      <c r="G56" s="294"/>
      <c r="H56" s="103"/>
      <c r="I56" s="99"/>
    </row>
    <row r="57" spans="1:9" s="18" customFormat="1" ht="14.4" x14ac:dyDescent="0.3">
      <c r="A57" s="99"/>
      <c r="B57" s="103"/>
      <c r="C57" s="293"/>
      <c r="D57" s="99"/>
      <c r="E57" s="99"/>
      <c r="F57" s="102"/>
      <c r="G57" s="294"/>
      <c r="H57" s="103"/>
      <c r="I57" s="99"/>
    </row>
    <row r="58" spans="1:9" s="18" customFormat="1" ht="14.4" x14ac:dyDescent="0.3">
      <c r="A58" s="99"/>
      <c r="B58" s="103"/>
      <c r="C58" s="293"/>
      <c r="D58" s="99"/>
      <c r="E58" s="99"/>
      <c r="F58" s="102"/>
      <c r="G58" s="294"/>
      <c r="H58" s="103"/>
      <c r="I58" s="99"/>
    </row>
    <row r="59" spans="1:9" s="18" customFormat="1" ht="14.4" x14ac:dyDescent="0.3">
      <c r="A59" s="99"/>
      <c r="B59" s="103"/>
      <c r="C59" s="293"/>
      <c r="D59" s="99"/>
      <c r="E59" s="99"/>
      <c r="F59" s="102"/>
      <c r="G59" s="294"/>
      <c r="H59" s="103"/>
      <c r="I59" s="99"/>
    </row>
    <row r="60" spans="1:9" s="18" customFormat="1" ht="14.4" x14ac:dyDescent="0.3">
      <c r="A60" s="99"/>
      <c r="B60" s="103"/>
      <c r="C60" s="293"/>
      <c r="D60" s="99"/>
      <c r="E60" s="99"/>
      <c r="F60" s="102"/>
      <c r="G60" s="294"/>
      <c r="H60" s="103"/>
      <c r="I60" s="99"/>
    </row>
    <row r="61" spans="1:9" s="18" customFormat="1" ht="14.4" x14ac:dyDescent="0.3">
      <c r="A61" s="99"/>
      <c r="B61" s="103"/>
      <c r="C61" s="293"/>
      <c r="D61" s="99"/>
      <c r="E61" s="99"/>
      <c r="F61" s="102"/>
      <c r="G61" s="294"/>
      <c r="H61" s="103"/>
      <c r="I61" s="99"/>
    </row>
    <row r="62" spans="1:9" s="18" customFormat="1" ht="14.4" x14ac:dyDescent="0.3">
      <c r="A62" s="99"/>
      <c r="B62" s="103"/>
      <c r="C62" s="293"/>
      <c r="D62" s="99"/>
      <c r="E62" s="99"/>
      <c r="F62" s="102"/>
      <c r="G62" s="294"/>
      <c r="H62" s="103"/>
      <c r="I62" s="99"/>
    </row>
    <row r="63" spans="1:9" s="18" customFormat="1" ht="14.4" x14ac:dyDescent="0.3">
      <c r="A63" s="99"/>
      <c r="B63" s="103"/>
      <c r="C63" s="293"/>
      <c r="D63" s="99"/>
      <c r="E63" s="99"/>
      <c r="F63" s="102"/>
      <c r="G63" s="294"/>
      <c r="H63" s="103"/>
      <c r="I63" s="99"/>
    </row>
    <row r="64" spans="1:9" s="18" customFormat="1" ht="14.4" x14ac:dyDescent="0.3">
      <c r="A64" s="99"/>
      <c r="B64" s="103"/>
      <c r="C64" s="293"/>
      <c r="D64" s="99"/>
      <c r="E64" s="99"/>
      <c r="F64" s="102"/>
      <c r="G64" s="294"/>
      <c r="H64" s="103"/>
      <c r="I64" s="99"/>
    </row>
    <row r="65" spans="1:9" s="18" customFormat="1" ht="14.4" x14ac:dyDescent="0.3">
      <c r="A65" s="99"/>
      <c r="B65" s="103"/>
      <c r="C65" s="293"/>
      <c r="D65" s="99"/>
      <c r="E65" s="99"/>
      <c r="F65" s="102"/>
      <c r="G65" s="294"/>
      <c r="H65" s="103"/>
      <c r="I65" s="99"/>
    </row>
    <row r="66" spans="1:9" s="18" customFormat="1" ht="14.4" x14ac:dyDescent="0.3">
      <c r="A66" s="99"/>
      <c r="B66" s="103"/>
      <c r="C66" s="293"/>
      <c r="D66" s="99"/>
      <c r="E66" s="99"/>
      <c r="F66" s="102"/>
      <c r="G66" s="294"/>
      <c r="H66" s="103"/>
      <c r="I66" s="99"/>
    </row>
    <row r="67" spans="1:9" s="18" customFormat="1" ht="14.4" x14ac:dyDescent="0.3">
      <c r="A67" s="99"/>
      <c r="B67" s="103"/>
      <c r="C67" s="293"/>
      <c r="D67" s="99"/>
      <c r="E67" s="99"/>
      <c r="F67" s="102"/>
      <c r="G67" s="294"/>
      <c r="H67" s="103"/>
      <c r="I67" s="99"/>
    </row>
    <row r="68" spans="1:9" s="18" customFormat="1" ht="14.4" x14ac:dyDescent="0.3">
      <c r="A68" s="99"/>
      <c r="B68" s="103"/>
      <c r="C68" s="293"/>
      <c r="D68" s="99"/>
      <c r="E68" s="99"/>
      <c r="F68" s="102"/>
      <c r="G68" s="294"/>
      <c r="H68" s="103"/>
      <c r="I68" s="99"/>
    </row>
    <row r="69" spans="1:9" s="18" customFormat="1" ht="14.4" x14ac:dyDescent="0.3">
      <c r="A69" s="99"/>
      <c r="B69" s="103"/>
      <c r="C69" s="293"/>
      <c r="D69" s="99"/>
      <c r="E69" s="99"/>
      <c r="F69" s="102"/>
      <c r="G69" s="294"/>
      <c r="H69" s="103"/>
      <c r="I69" s="99"/>
    </row>
    <row r="70" spans="1:9" s="18" customFormat="1" ht="14.4" x14ac:dyDescent="0.3">
      <c r="A70" s="99"/>
      <c r="B70" s="103"/>
      <c r="C70" s="293"/>
      <c r="D70" s="99"/>
      <c r="E70" s="99"/>
      <c r="F70" s="102"/>
      <c r="G70" s="294"/>
      <c r="H70" s="103"/>
      <c r="I70" s="99"/>
    </row>
    <row r="71" spans="1:9" s="18" customFormat="1" ht="14.4" x14ac:dyDescent="0.3">
      <c r="A71" s="99"/>
      <c r="B71" s="103"/>
      <c r="C71" s="293"/>
      <c r="D71" s="99"/>
      <c r="E71" s="99"/>
      <c r="F71" s="102"/>
      <c r="G71" s="294"/>
      <c r="H71" s="103"/>
      <c r="I71" s="99"/>
    </row>
    <row r="72" spans="1:9" s="18" customFormat="1" ht="14.4" x14ac:dyDescent="0.3">
      <c r="A72" s="99"/>
      <c r="B72" s="103"/>
      <c r="C72" s="293"/>
      <c r="D72" s="99"/>
      <c r="E72" s="99"/>
      <c r="F72" s="102"/>
      <c r="G72" s="294"/>
      <c r="H72" s="103"/>
      <c r="I72" s="99"/>
    </row>
    <row r="73" spans="1:9" s="18" customFormat="1" ht="14.4" x14ac:dyDescent="0.3">
      <c r="A73" s="99"/>
      <c r="B73" s="103"/>
      <c r="C73" s="293"/>
      <c r="D73" s="99"/>
      <c r="E73" s="99"/>
      <c r="F73" s="102"/>
      <c r="G73" s="294"/>
      <c r="H73" s="103"/>
      <c r="I73" s="99"/>
    </row>
    <row r="74" spans="1:9" s="18" customFormat="1" ht="14.4" x14ac:dyDescent="0.3">
      <c r="A74" s="99"/>
      <c r="B74" s="103"/>
      <c r="C74" s="293"/>
      <c r="D74" s="99"/>
      <c r="E74" s="99"/>
      <c r="F74" s="102"/>
      <c r="G74" s="294"/>
      <c r="H74" s="103"/>
      <c r="I74" s="99"/>
    </row>
    <row r="75" spans="1:9" s="18" customFormat="1" ht="14.4" x14ac:dyDescent="0.3">
      <c r="A75" s="99"/>
      <c r="B75" s="103"/>
      <c r="C75" s="293"/>
      <c r="D75" s="99"/>
      <c r="E75" s="99"/>
      <c r="F75" s="102"/>
      <c r="G75" s="294"/>
      <c r="H75" s="103"/>
      <c r="I75" s="99"/>
    </row>
    <row r="76" spans="1:9" s="18" customFormat="1" ht="14.4" x14ac:dyDescent="0.3">
      <c r="A76" s="99"/>
      <c r="B76" s="103"/>
      <c r="C76" s="293"/>
      <c r="D76" s="99"/>
      <c r="E76" s="99"/>
      <c r="F76" s="102"/>
      <c r="G76" s="294"/>
      <c r="H76" s="103"/>
      <c r="I76" s="99"/>
    </row>
    <row r="77" spans="1:9" s="18" customFormat="1" ht="14.4" x14ac:dyDescent="0.3">
      <c r="A77" s="99"/>
      <c r="B77" s="103"/>
      <c r="C77" s="293"/>
      <c r="D77" s="99"/>
      <c r="E77" s="99"/>
      <c r="F77" s="102"/>
      <c r="G77" s="294"/>
      <c r="H77" s="103"/>
      <c r="I77" s="99"/>
    </row>
    <row r="78" spans="1:9" s="18" customFormat="1" ht="14.4" x14ac:dyDescent="0.3">
      <c r="A78" s="99"/>
      <c r="B78" s="103"/>
      <c r="C78" s="293"/>
      <c r="D78" s="99"/>
      <c r="E78" s="99"/>
      <c r="F78" s="102"/>
      <c r="G78" s="294"/>
      <c r="H78" s="103"/>
      <c r="I78" s="99"/>
    </row>
    <row r="79" spans="1:9" s="18" customFormat="1" ht="14.4" x14ac:dyDescent="0.3">
      <c r="A79" s="99"/>
      <c r="B79" s="103"/>
      <c r="C79" s="293"/>
      <c r="D79" s="99"/>
      <c r="E79" s="99"/>
      <c r="F79" s="102"/>
      <c r="G79" s="294"/>
      <c r="H79" s="103"/>
      <c r="I79" s="99"/>
    </row>
    <row r="80" spans="1:9" s="18" customFormat="1" ht="14.4" x14ac:dyDescent="0.3">
      <c r="A80" s="99"/>
      <c r="B80" s="103"/>
      <c r="C80" s="293"/>
      <c r="D80" s="99"/>
      <c r="E80" s="99"/>
      <c r="F80" s="102"/>
      <c r="G80" s="294"/>
      <c r="H80" s="103"/>
      <c r="I80" s="99"/>
    </row>
    <row r="81" spans="1:9" s="18" customFormat="1" ht="14.4" x14ac:dyDescent="0.3">
      <c r="A81" s="99"/>
      <c r="B81" s="103"/>
      <c r="C81" s="293"/>
      <c r="D81" s="99"/>
      <c r="E81" s="99"/>
      <c r="F81" s="102"/>
      <c r="G81" s="294"/>
      <c r="H81" s="103"/>
      <c r="I81" s="99"/>
    </row>
    <row r="82" spans="1:9" s="18" customFormat="1" ht="14.4" x14ac:dyDescent="0.3">
      <c r="A82" s="99"/>
      <c r="B82" s="103"/>
      <c r="C82" s="293"/>
      <c r="D82" s="99"/>
      <c r="E82" s="99"/>
      <c r="F82" s="102"/>
      <c r="G82" s="294"/>
      <c r="H82" s="103"/>
      <c r="I82" s="99"/>
    </row>
    <row r="83" spans="1:9" s="18" customFormat="1" ht="14.4" x14ac:dyDescent="0.3">
      <c r="A83" s="99"/>
      <c r="B83" s="103"/>
      <c r="C83" s="293"/>
      <c r="D83" s="99"/>
      <c r="E83" s="99"/>
      <c r="F83" s="102"/>
      <c r="G83" s="294"/>
      <c r="H83" s="103"/>
      <c r="I83" s="99"/>
    </row>
    <row r="84" spans="1:9" s="18" customFormat="1" ht="14.4" x14ac:dyDescent="0.3">
      <c r="A84" s="99"/>
      <c r="B84" s="103"/>
      <c r="C84" s="293"/>
      <c r="D84" s="99"/>
      <c r="E84" s="99"/>
      <c r="F84" s="102"/>
      <c r="G84" s="294"/>
      <c r="H84" s="103"/>
      <c r="I84" s="99"/>
    </row>
    <row r="85" spans="1:9" s="18" customFormat="1" ht="14.4" x14ac:dyDescent="0.3">
      <c r="A85" s="99"/>
      <c r="B85" s="103"/>
      <c r="C85" s="293"/>
      <c r="D85" s="99"/>
      <c r="E85" s="99"/>
      <c r="F85" s="102"/>
      <c r="G85" s="294"/>
      <c r="H85" s="103"/>
      <c r="I85" s="99"/>
    </row>
    <row r="86" spans="1:9" s="18" customFormat="1" ht="14.4" x14ac:dyDescent="0.3">
      <c r="A86" s="99"/>
      <c r="B86" s="103"/>
      <c r="C86" s="293"/>
      <c r="D86" s="99"/>
      <c r="E86" s="99"/>
      <c r="F86" s="102"/>
      <c r="G86" s="294"/>
      <c r="H86" s="103"/>
      <c r="I86" s="99"/>
    </row>
    <row r="87" spans="1:9" s="18" customFormat="1" ht="14.4" x14ac:dyDescent="0.3">
      <c r="A87" s="99"/>
      <c r="B87" s="103"/>
      <c r="C87" s="293"/>
      <c r="D87" s="99"/>
      <c r="E87" s="99"/>
      <c r="F87" s="102"/>
      <c r="G87" s="294"/>
      <c r="H87" s="103"/>
      <c r="I87" s="99"/>
    </row>
    <row r="88" spans="1:9" s="18" customFormat="1" ht="14.4" x14ac:dyDescent="0.3">
      <c r="A88" s="99"/>
      <c r="B88" s="103"/>
      <c r="C88" s="293"/>
      <c r="D88" s="99"/>
      <c r="E88" s="99"/>
      <c r="F88" s="102"/>
      <c r="G88" s="294"/>
      <c r="H88" s="103"/>
      <c r="I88" s="99"/>
    </row>
    <row r="89" spans="1:9" s="18" customFormat="1" ht="14.4" x14ac:dyDescent="0.3">
      <c r="A89" s="99"/>
      <c r="B89" s="103"/>
      <c r="C89" s="293"/>
      <c r="D89" s="99"/>
      <c r="E89" s="99"/>
      <c r="F89" s="102"/>
      <c r="G89" s="294"/>
      <c r="H89" s="103"/>
      <c r="I89" s="99"/>
    </row>
    <row r="90" spans="1:9" s="18" customFormat="1" ht="14.4" x14ac:dyDescent="0.3">
      <c r="A90" s="99"/>
      <c r="B90" s="103"/>
      <c r="C90" s="293"/>
      <c r="D90" s="99"/>
      <c r="E90" s="99"/>
      <c r="F90" s="102"/>
      <c r="G90" s="294"/>
      <c r="H90" s="103"/>
      <c r="I90" s="99"/>
    </row>
    <row r="91" spans="1:9" s="18" customFormat="1" ht="14.4" x14ac:dyDescent="0.3">
      <c r="A91" s="99"/>
      <c r="B91" s="103"/>
      <c r="C91" s="293"/>
      <c r="D91" s="99"/>
      <c r="E91" s="99"/>
      <c r="F91" s="102"/>
      <c r="G91" s="294"/>
      <c r="H91" s="103"/>
      <c r="I91" s="99"/>
    </row>
    <row r="92" spans="1:9" s="18" customFormat="1" ht="14.4" x14ac:dyDescent="0.3">
      <c r="A92" s="99"/>
      <c r="B92" s="103"/>
      <c r="C92" s="293"/>
      <c r="D92" s="99"/>
      <c r="E92" s="99"/>
      <c r="F92" s="102"/>
      <c r="G92" s="294"/>
      <c r="H92" s="103"/>
      <c r="I92" s="99"/>
    </row>
    <row r="93" spans="1:9" s="18" customFormat="1" ht="14.4" x14ac:dyDescent="0.3">
      <c r="A93" s="99"/>
      <c r="B93" s="103"/>
      <c r="C93" s="293"/>
      <c r="D93" s="99"/>
      <c r="E93" s="99"/>
      <c r="F93" s="102"/>
      <c r="G93" s="294"/>
      <c r="H93" s="103"/>
      <c r="I93" s="99"/>
    </row>
    <row r="94" spans="1:9" s="18" customFormat="1" ht="14.4" x14ac:dyDescent="0.3">
      <c r="A94" s="99"/>
      <c r="B94" s="103"/>
      <c r="C94" s="293"/>
      <c r="D94" s="99"/>
      <c r="E94" s="99"/>
      <c r="F94" s="102"/>
      <c r="G94" s="294"/>
      <c r="H94" s="103"/>
      <c r="I94" s="99"/>
    </row>
    <row r="95" spans="1:9" s="18" customFormat="1" ht="14.4" x14ac:dyDescent="0.3">
      <c r="A95" s="99"/>
      <c r="B95" s="103"/>
      <c r="C95" s="293"/>
      <c r="D95" s="99"/>
      <c r="E95" s="99"/>
      <c r="F95" s="102"/>
      <c r="G95" s="294"/>
      <c r="H95" s="103"/>
      <c r="I95" s="99"/>
    </row>
    <row r="96" spans="1:9" s="18" customFormat="1" ht="14.4" x14ac:dyDescent="0.3">
      <c r="A96" s="99"/>
      <c r="B96" s="103"/>
      <c r="C96" s="293"/>
      <c r="D96" s="99"/>
      <c r="E96" s="99"/>
      <c r="F96" s="102"/>
      <c r="G96" s="294"/>
      <c r="H96" s="103"/>
      <c r="I96" s="99"/>
    </row>
    <row r="97" spans="1:9" s="18" customFormat="1" ht="14.4" x14ac:dyDescent="0.3">
      <c r="A97" s="99"/>
      <c r="B97" s="103"/>
      <c r="C97" s="293"/>
      <c r="D97" s="99"/>
      <c r="E97" s="99"/>
      <c r="F97" s="102"/>
      <c r="G97" s="294"/>
      <c r="H97" s="103"/>
      <c r="I97" s="99"/>
    </row>
    <row r="98" spans="1:9" s="18" customFormat="1" ht="14.4" x14ac:dyDescent="0.3">
      <c r="A98" s="99"/>
      <c r="B98" s="103"/>
      <c r="C98" s="293"/>
      <c r="D98" s="99"/>
      <c r="E98" s="99"/>
      <c r="F98" s="102"/>
      <c r="G98" s="294"/>
      <c r="H98" s="103"/>
      <c r="I98" s="99"/>
    </row>
    <row r="99" spans="1:9" s="18" customFormat="1" ht="14.4" x14ac:dyDescent="0.3">
      <c r="A99" s="99"/>
      <c r="B99" s="103"/>
      <c r="C99" s="293"/>
      <c r="D99" s="99"/>
      <c r="E99" s="99"/>
      <c r="F99" s="102"/>
      <c r="G99" s="294"/>
      <c r="H99" s="103"/>
      <c r="I99" s="99"/>
    </row>
    <row r="100" spans="1:9" s="18" customFormat="1" ht="14.4" x14ac:dyDescent="0.3">
      <c r="A100" s="99"/>
      <c r="B100" s="103"/>
      <c r="C100" s="293"/>
      <c r="D100" s="99"/>
      <c r="E100" s="99"/>
      <c r="F100" s="102"/>
      <c r="G100" s="294"/>
      <c r="H100" s="103"/>
      <c r="I100" s="99"/>
    </row>
    <row r="101" spans="1:9" s="18" customFormat="1" ht="14.4" x14ac:dyDescent="0.3">
      <c r="A101" s="99"/>
      <c r="B101" s="103"/>
      <c r="C101" s="293"/>
      <c r="D101" s="99"/>
      <c r="E101" s="99"/>
      <c r="F101" s="102"/>
      <c r="G101" s="294"/>
      <c r="H101" s="103"/>
      <c r="I101" s="99"/>
    </row>
    <row r="102" spans="1:9" s="18" customFormat="1" ht="14.4" x14ac:dyDescent="0.3">
      <c r="A102" s="99"/>
      <c r="B102" s="103"/>
      <c r="C102" s="293"/>
      <c r="D102" s="99"/>
      <c r="E102" s="99"/>
      <c r="F102" s="102"/>
      <c r="G102" s="294"/>
      <c r="H102" s="103"/>
      <c r="I102" s="99"/>
    </row>
    <row r="103" spans="1:9" s="18" customFormat="1" ht="14.4" x14ac:dyDescent="0.3">
      <c r="A103" s="99"/>
      <c r="B103" s="103"/>
      <c r="C103" s="293"/>
      <c r="D103" s="99"/>
      <c r="E103" s="99"/>
      <c r="F103" s="102"/>
      <c r="G103" s="294"/>
      <c r="H103" s="103"/>
      <c r="I103" s="99"/>
    </row>
    <row r="104" spans="1:9" s="18" customFormat="1" ht="14.4" x14ac:dyDescent="0.3">
      <c r="A104" s="99"/>
      <c r="B104" s="103"/>
      <c r="C104" s="293"/>
      <c r="D104" s="99"/>
      <c r="E104" s="99"/>
      <c r="F104" s="102"/>
      <c r="G104" s="294"/>
      <c r="H104" s="103"/>
      <c r="I104" s="99"/>
    </row>
    <row r="105" spans="1:9" s="18" customFormat="1" ht="14.4" x14ac:dyDescent="0.3">
      <c r="A105" s="99"/>
      <c r="B105" s="103"/>
      <c r="C105" s="293"/>
      <c r="D105" s="99"/>
      <c r="E105" s="99"/>
      <c r="F105" s="102"/>
      <c r="G105" s="294"/>
      <c r="H105" s="103"/>
      <c r="I105" s="99"/>
    </row>
    <row r="106" spans="1:9" s="18" customFormat="1" ht="14.4" x14ac:dyDescent="0.3">
      <c r="A106" s="99"/>
      <c r="B106" s="103"/>
      <c r="C106" s="293"/>
      <c r="D106" s="99"/>
      <c r="E106" s="99"/>
      <c r="F106" s="102"/>
      <c r="G106" s="294"/>
      <c r="H106" s="103"/>
      <c r="I106" s="99"/>
    </row>
    <row r="107" spans="1:9" s="18" customFormat="1" ht="14.4" x14ac:dyDescent="0.3">
      <c r="A107" s="99"/>
      <c r="B107" s="103"/>
      <c r="C107" s="293"/>
      <c r="D107" s="99"/>
      <c r="E107" s="99"/>
      <c r="F107" s="102"/>
      <c r="G107" s="294"/>
      <c r="H107" s="103"/>
      <c r="I107" s="99"/>
    </row>
    <row r="108" spans="1:9" s="18" customFormat="1" ht="14.4" x14ac:dyDescent="0.3">
      <c r="A108" s="99"/>
      <c r="B108" s="103"/>
      <c r="C108" s="293"/>
      <c r="D108" s="99"/>
      <c r="E108" s="99"/>
      <c r="F108" s="102"/>
      <c r="G108" s="294"/>
      <c r="H108" s="103"/>
      <c r="I108" s="99"/>
    </row>
    <row r="109" spans="1:9" s="18" customFormat="1" ht="14.4" x14ac:dyDescent="0.3">
      <c r="A109" s="99"/>
      <c r="B109" s="103"/>
      <c r="C109" s="293"/>
      <c r="D109" s="99"/>
      <c r="E109" s="99"/>
      <c r="F109" s="102"/>
      <c r="G109" s="294"/>
      <c r="H109" s="103"/>
      <c r="I109" s="99"/>
    </row>
    <row r="110" spans="1:9" s="18" customFormat="1" ht="14.4" x14ac:dyDescent="0.3">
      <c r="A110" s="99"/>
      <c r="B110" s="103"/>
      <c r="C110" s="293"/>
      <c r="D110" s="99"/>
      <c r="E110" s="99"/>
      <c r="F110" s="102"/>
      <c r="G110" s="294"/>
      <c r="H110" s="103"/>
      <c r="I110" s="99"/>
    </row>
    <row r="111" spans="1:9" s="18" customFormat="1" ht="14.4" x14ac:dyDescent="0.3">
      <c r="A111" s="99"/>
      <c r="B111" s="103"/>
      <c r="C111" s="293"/>
      <c r="D111" s="99"/>
      <c r="E111" s="99"/>
      <c r="F111" s="102"/>
      <c r="G111" s="294"/>
      <c r="H111" s="103"/>
      <c r="I111" s="99"/>
    </row>
    <row r="112" spans="1:9" s="18" customFormat="1" ht="14.4" x14ac:dyDescent="0.3">
      <c r="A112" s="99"/>
      <c r="B112" s="103"/>
      <c r="C112" s="293"/>
      <c r="D112" s="99"/>
      <c r="E112" s="99"/>
      <c r="F112" s="102"/>
      <c r="G112" s="294"/>
      <c r="H112" s="103"/>
      <c r="I112" s="99"/>
    </row>
    <row r="113" spans="1:9" s="18" customFormat="1" ht="14.4" x14ac:dyDescent="0.3">
      <c r="A113" s="99"/>
      <c r="B113" s="103"/>
      <c r="C113" s="293"/>
      <c r="D113" s="99"/>
      <c r="E113" s="99"/>
      <c r="F113" s="102"/>
      <c r="G113" s="294"/>
      <c r="H113" s="103"/>
      <c r="I113" s="99"/>
    </row>
    <row r="114" spans="1:9" s="18" customFormat="1" ht="14.4" x14ac:dyDescent="0.3">
      <c r="A114" s="99"/>
      <c r="B114" s="103"/>
      <c r="C114" s="293"/>
      <c r="D114" s="99"/>
      <c r="E114" s="99"/>
      <c r="F114" s="102"/>
      <c r="G114" s="294"/>
      <c r="H114" s="103"/>
      <c r="I114" s="99"/>
    </row>
    <row r="115" spans="1:9" s="18" customFormat="1" ht="14.4" x14ac:dyDescent="0.3">
      <c r="A115" s="99"/>
      <c r="B115" s="103"/>
      <c r="C115" s="293"/>
      <c r="D115" s="99"/>
      <c r="E115" s="99"/>
      <c r="F115" s="102"/>
      <c r="G115" s="294"/>
      <c r="H115" s="103"/>
      <c r="I115" s="99"/>
    </row>
    <row r="116" spans="1:9" s="18" customFormat="1" ht="14.4" x14ac:dyDescent="0.3">
      <c r="A116" s="99"/>
      <c r="B116" s="103"/>
      <c r="C116" s="293"/>
      <c r="D116" s="99"/>
      <c r="E116" s="99"/>
      <c r="F116" s="102"/>
      <c r="G116" s="294"/>
      <c r="H116" s="103"/>
      <c r="I116" s="99"/>
    </row>
    <row r="117" spans="1:9" s="18" customFormat="1" ht="14.4" x14ac:dyDescent="0.3">
      <c r="A117" s="99"/>
      <c r="B117" s="103"/>
      <c r="C117" s="293"/>
      <c r="D117" s="99"/>
      <c r="E117" s="99"/>
      <c r="F117" s="102"/>
      <c r="G117" s="294"/>
      <c r="H117" s="103"/>
      <c r="I117" s="99"/>
    </row>
    <row r="118" spans="1:9" s="18" customFormat="1" ht="14.4" x14ac:dyDescent="0.3">
      <c r="A118" s="99"/>
      <c r="B118" s="103"/>
      <c r="C118" s="293"/>
      <c r="D118" s="99"/>
      <c r="E118" s="99"/>
      <c r="F118" s="102"/>
      <c r="G118" s="294"/>
      <c r="H118" s="103"/>
      <c r="I118" s="99"/>
    </row>
    <row r="119" spans="1:9" s="18" customFormat="1" ht="14.4" x14ac:dyDescent="0.3">
      <c r="A119" s="99"/>
      <c r="B119" s="103"/>
      <c r="C119" s="293"/>
      <c r="D119" s="99"/>
      <c r="E119" s="99"/>
      <c r="F119" s="102"/>
      <c r="G119" s="294"/>
      <c r="H119" s="103"/>
      <c r="I119" s="99"/>
    </row>
    <row r="120" spans="1:9" s="18" customFormat="1" ht="14.4" x14ac:dyDescent="0.3">
      <c r="A120" s="99"/>
      <c r="B120" s="103"/>
      <c r="C120" s="293"/>
      <c r="D120" s="99"/>
      <c r="E120" s="99"/>
      <c r="F120" s="102"/>
      <c r="G120" s="294"/>
      <c r="H120" s="103"/>
      <c r="I120" s="99"/>
    </row>
    <row r="121" spans="1:9" s="18" customFormat="1" ht="14.4" x14ac:dyDescent="0.3">
      <c r="A121" s="99"/>
      <c r="B121" s="103"/>
      <c r="C121" s="293"/>
      <c r="D121" s="99"/>
      <c r="E121" s="99"/>
      <c r="F121" s="102"/>
      <c r="G121" s="294"/>
      <c r="H121" s="103"/>
      <c r="I121" s="99"/>
    </row>
    <row r="122" spans="1:9" s="18" customFormat="1" ht="14.4" x14ac:dyDescent="0.3">
      <c r="A122" s="99"/>
      <c r="B122" s="103"/>
      <c r="C122" s="293"/>
      <c r="D122" s="99"/>
      <c r="E122" s="99"/>
      <c r="F122" s="102"/>
      <c r="G122" s="294"/>
      <c r="H122" s="103"/>
      <c r="I122" s="99"/>
    </row>
    <row r="123" spans="1:9" s="18" customFormat="1" ht="14.4" x14ac:dyDescent="0.3">
      <c r="A123" s="99"/>
      <c r="B123" s="103"/>
      <c r="C123" s="293"/>
      <c r="D123" s="99"/>
      <c r="E123" s="99"/>
      <c r="F123" s="102"/>
      <c r="G123" s="294"/>
      <c r="H123" s="103"/>
      <c r="I123" s="99"/>
    </row>
    <row r="124" spans="1:9" s="18" customFormat="1" ht="14.4" x14ac:dyDescent="0.3">
      <c r="A124" s="99"/>
      <c r="B124" s="103"/>
      <c r="C124" s="293"/>
      <c r="D124" s="99"/>
      <c r="E124" s="99"/>
      <c r="F124" s="102"/>
      <c r="G124" s="294"/>
      <c r="H124" s="103"/>
      <c r="I124" s="99"/>
    </row>
    <row r="125" spans="1:9" s="18" customFormat="1" ht="14.4" x14ac:dyDescent="0.3">
      <c r="A125" s="99"/>
      <c r="B125" s="103"/>
      <c r="C125" s="293"/>
      <c r="D125" s="99"/>
      <c r="E125" s="99"/>
      <c r="F125" s="102"/>
      <c r="G125" s="294"/>
      <c r="H125" s="103"/>
      <c r="I125" s="99"/>
    </row>
    <row r="126" spans="1:9" s="18" customFormat="1" ht="14.4" x14ac:dyDescent="0.3">
      <c r="A126" s="99"/>
      <c r="B126" s="103"/>
      <c r="C126" s="293"/>
      <c r="D126" s="99"/>
      <c r="E126" s="99"/>
      <c r="F126" s="102"/>
      <c r="G126" s="294"/>
      <c r="H126" s="103"/>
      <c r="I126" s="99"/>
    </row>
    <row r="127" spans="1:9" s="18" customFormat="1" ht="14.4" x14ac:dyDescent="0.3">
      <c r="A127" s="99"/>
      <c r="B127" s="103"/>
      <c r="C127" s="293"/>
      <c r="D127" s="99"/>
      <c r="E127" s="99"/>
      <c r="F127" s="102"/>
      <c r="G127" s="294"/>
      <c r="H127" s="103"/>
      <c r="I127" s="99"/>
    </row>
    <row r="128" spans="1:9" s="18" customFormat="1" ht="14.4" x14ac:dyDescent="0.3">
      <c r="A128" s="99"/>
      <c r="B128" s="103"/>
      <c r="C128" s="293"/>
      <c r="D128" s="99"/>
      <c r="E128" s="99"/>
      <c r="F128" s="102"/>
      <c r="G128" s="294"/>
      <c r="H128" s="103"/>
      <c r="I128" s="99"/>
    </row>
    <row r="129" spans="1:9" s="18" customFormat="1" ht="14.4" x14ac:dyDescent="0.3">
      <c r="A129" s="99"/>
      <c r="B129" s="103"/>
      <c r="C129" s="293"/>
      <c r="D129" s="99"/>
      <c r="E129" s="99"/>
      <c r="F129" s="102"/>
      <c r="G129" s="294"/>
      <c r="H129" s="103"/>
      <c r="I129" s="99"/>
    </row>
    <row r="130" spans="1:9" s="18" customFormat="1" ht="14.4" x14ac:dyDescent="0.3">
      <c r="A130" s="99"/>
      <c r="B130" s="103"/>
      <c r="C130" s="293"/>
      <c r="D130" s="99"/>
      <c r="E130" s="99"/>
      <c r="F130" s="102"/>
      <c r="G130" s="294"/>
      <c r="H130" s="103"/>
      <c r="I130" s="99"/>
    </row>
    <row r="131" spans="1:9" s="18" customFormat="1" ht="14.4" x14ac:dyDescent="0.3">
      <c r="A131" s="99"/>
      <c r="B131" s="103"/>
      <c r="C131" s="293"/>
      <c r="D131" s="99"/>
      <c r="E131" s="99"/>
      <c r="F131" s="102"/>
      <c r="G131" s="294"/>
      <c r="H131" s="103"/>
      <c r="I131" s="99"/>
    </row>
    <row r="132" spans="1:9" s="18" customFormat="1" ht="14.4" x14ac:dyDescent="0.3">
      <c r="A132" s="99"/>
      <c r="B132" s="103"/>
      <c r="C132" s="293"/>
      <c r="D132" s="99"/>
      <c r="E132" s="99"/>
      <c r="F132" s="102"/>
      <c r="G132" s="294"/>
      <c r="H132" s="103"/>
      <c r="I132" s="99"/>
    </row>
    <row r="133" spans="1:9" s="18" customFormat="1" ht="14.4" x14ac:dyDescent="0.3">
      <c r="A133" s="99"/>
      <c r="B133" s="103"/>
      <c r="C133" s="293"/>
      <c r="D133" s="99"/>
      <c r="E133" s="99"/>
      <c r="F133" s="102"/>
      <c r="G133" s="294"/>
      <c r="H133" s="103"/>
      <c r="I133" s="99"/>
    </row>
    <row r="134" spans="1:9" s="18" customFormat="1" ht="14.4" x14ac:dyDescent="0.3">
      <c r="A134" s="99"/>
      <c r="B134" s="103"/>
      <c r="C134" s="293"/>
      <c r="D134" s="99"/>
      <c r="E134" s="99"/>
      <c r="F134" s="102"/>
      <c r="G134" s="294"/>
      <c r="H134" s="103"/>
      <c r="I134" s="99"/>
    </row>
    <row r="135" spans="1:9" s="18" customFormat="1" ht="14.4" x14ac:dyDescent="0.3">
      <c r="A135" s="99"/>
      <c r="B135" s="103"/>
      <c r="C135" s="293"/>
      <c r="D135" s="99"/>
      <c r="E135" s="99"/>
      <c r="F135" s="102"/>
      <c r="G135" s="294"/>
      <c r="H135" s="103"/>
      <c r="I135" s="99"/>
    </row>
    <row r="136" spans="1:9" s="18" customFormat="1" ht="14.4" x14ac:dyDescent="0.3">
      <c r="A136" s="99"/>
      <c r="B136" s="103"/>
      <c r="C136" s="293"/>
      <c r="D136" s="99"/>
      <c r="E136" s="99"/>
      <c r="F136" s="102"/>
      <c r="G136" s="294"/>
      <c r="H136" s="103"/>
      <c r="I136" s="99"/>
    </row>
    <row r="137" spans="1:9" s="18" customFormat="1" ht="14.4" x14ac:dyDescent="0.3">
      <c r="A137" s="99"/>
      <c r="B137" s="103"/>
      <c r="C137" s="293"/>
      <c r="D137" s="99"/>
      <c r="E137" s="99"/>
      <c r="F137" s="102"/>
      <c r="G137" s="294"/>
      <c r="H137" s="103"/>
      <c r="I137" s="99"/>
    </row>
    <row r="138" spans="1:9" s="18" customFormat="1" ht="14.4" x14ac:dyDescent="0.3">
      <c r="A138" s="99"/>
      <c r="B138" s="103"/>
      <c r="C138" s="293"/>
      <c r="D138" s="99"/>
      <c r="E138" s="99"/>
      <c r="F138" s="102"/>
      <c r="G138" s="294"/>
      <c r="H138" s="103"/>
      <c r="I138" s="99"/>
    </row>
    <row r="139" spans="1:9" s="18" customFormat="1" ht="14.4" x14ac:dyDescent="0.3">
      <c r="A139" s="99"/>
      <c r="B139" s="103"/>
      <c r="C139" s="293"/>
      <c r="D139" s="99"/>
      <c r="E139" s="99"/>
      <c r="F139" s="102"/>
      <c r="G139" s="294"/>
      <c r="H139" s="103"/>
      <c r="I139" s="99"/>
    </row>
    <row r="140" spans="1:9" s="18" customFormat="1" ht="14.4" x14ac:dyDescent="0.3">
      <c r="A140" s="99"/>
      <c r="B140" s="103"/>
      <c r="C140" s="293"/>
      <c r="D140" s="99"/>
      <c r="E140" s="99"/>
      <c r="F140" s="102"/>
      <c r="G140" s="294"/>
      <c r="H140" s="103"/>
      <c r="I140" s="99"/>
    </row>
    <row r="141" spans="1:9" s="18" customFormat="1" ht="14.4" x14ac:dyDescent="0.3">
      <c r="A141" s="99"/>
      <c r="B141" s="103"/>
      <c r="C141" s="293"/>
      <c r="D141" s="99"/>
      <c r="E141" s="99"/>
      <c r="F141" s="102"/>
      <c r="G141" s="294"/>
      <c r="H141" s="103"/>
      <c r="I141" s="99"/>
    </row>
    <row r="142" spans="1:9" s="18" customFormat="1" ht="14.4" x14ac:dyDescent="0.3">
      <c r="A142" s="99"/>
      <c r="B142" s="103"/>
      <c r="C142" s="293"/>
      <c r="D142" s="99"/>
      <c r="E142" s="99"/>
      <c r="F142" s="102"/>
      <c r="G142" s="294"/>
      <c r="H142" s="103"/>
      <c r="I142" s="99"/>
    </row>
    <row r="143" spans="1:9" s="18" customFormat="1" ht="14.4" x14ac:dyDescent="0.3">
      <c r="A143" s="99"/>
      <c r="B143" s="103"/>
      <c r="C143" s="293"/>
      <c r="D143" s="99"/>
      <c r="E143" s="99"/>
      <c r="F143" s="102"/>
      <c r="G143" s="294"/>
      <c r="H143" s="103"/>
      <c r="I143" s="99"/>
    </row>
    <row r="144" spans="1:9" s="18" customFormat="1" ht="14.4" x14ac:dyDescent="0.3">
      <c r="A144" s="99"/>
      <c r="B144" s="103"/>
      <c r="C144" s="293"/>
      <c r="D144" s="99"/>
      <c r="E144" s="99"/>
      <c r="F144" s="102"/>
      <c r="G144" s="294"/>
      <c r="H144" s="103"/>
      <c r="I144" s="99"/>
    </row>
    <row r="145" spans="1:9" s="18" customFormat="1" ht="14.4" x14ac:dyDescent="0.3">
      <c r="A145" s="99"/>
      <c r="B145" s="103"/>
      <c r="C145" s="293"/>
      <c r="D145" s="99"/>
      <c r="E145" s="99"/>
      <c r="F145" s="102"/>
      <c r="G145" s="294"/>
      <c r="H145" s="103"/>
      <c r="I145" s="99"/>
    </row>
    <row r="146" spans="1:9" s="18" customFormat="1" ht="14.4" x14ac:dyDescent="0.3">
      <c r="A146" s="99"/>
      <c r="B146" s="103"/>
      <c r="C146" s="293"/>
      <c r="D146" s="99"/>
      <c r="E146" s="99"/>
      <c r="F146" s="102"/>
      <c r="G146" s="294"/>
      <c r="H146" s="103"/>
      <c r="I146" s="99"/>
    </row>
    <row r="147" spans="1:9" s="18" customFormat="1" ht="14.4" x14ac:dyDescent="0.3">
      <c r="A147" s="99"/>
      <c r="B147" s="103"/>
      <c r="C147" s="293"/>
      <c r="D147" s="99"/>
      <c r="E147" s="99"/>
      <c r="F147" s="102"/>
      <c r="G147" s="294"/>
      <c r="H147" s="103"/>
      <c r="I147" s="99"/>
    </row>
    <row r="148" spans="1:9" s="18" customFormat="1" ht="14.4" x14ac:dyDescent="0.3">
      <c r="A148" s="99"/>
      <c r="B148" s="103"/>
      <c r="C148" s="293"/>
      <c r="D148" s="99"/>
      <c r="E148" s="99"/>
      <c r="F148" s="102"/>
      <c r="G148" s="294"/>
      <c r="H148" s="103"/>
      <c r="I148" s="99"/>
    </row>
    <row r="149" spans="1:9" s="18" customFormat="1" ht="14.4" x14ac:dyDescent="0.3">
      <c r="A149" s="99"/>
      <c r="B149" s="103"/>
      <c r="C149" s="293"/>
      <c r="D149" s="99"/>
      <c r="E149" s="99"/>
      <c r="F149" s="102"/>
      <c r="G149" s="294"/>
      <c r="H149" s="103"/>
      <c r="I149" s="99"/>
    </row>
    <row r="150" spans="1:9" s="18" customFormat="1" ht="14.4" x14ac:dyDescent="0.3">
      <c r="A150" s="99"/>
      <c r="B150" s="103"/>
      <c r="C150" s="293"/>
      <c r="D150" s="99"/>
      <c r="E150" s="99"/>
      <c r="F150" s="102"/>
      <c r="G150" s="294"/>
      <c r="H150" s="103"/>
      <c r="I150" s="99"/>
    </row>
    <row r="151" spans="1:9" s="18" customFormat="1" ht="14.4" x14ac:dyDescent="0.3">
      <c r="A151" s="99"/>
      <c r="B151" s="103"/>
      <c r="C151" s="293"/>
      <c r="D151" s="99"/>
      <c r="E151" s="99"/>
      <c r="F151" s="102"/>
      <c r="G151" s="294"/>
      <c r="H151" s="103"/>
      <c r="I151" s="99"/>
    </row>
    <row r="152" spans="1:9" s="18" customFormat="1" ht="14.4" x14ac:dyDescent="0.3">
      <c r="A152" s="99"/>
      <c r="B152" s="103"/>
      <c r="C152" s="293"/>
      <c r="D152" s="99"/>
      <c r="E152" s="99"/>
      <c r="F152" s="102"/>
      <c r="G152" s="294"/>
      <c r="H152" s="103"/>
      <c r="I152" s="99"/>
    </row>
    <row r="153" spans="1:9" s="18" customFormat="1" ht="14.4" x14ac:dyDescent="0.3">
      <c r="A153" s="99"/>
      <c r="B153" s="103"/>
      <c r="C153" s="293"/>
      <c r="D153" s="99"/>
      <c r="E153" s="99"/>
      <c r="F153" s="102"/>
      <c r="G153" s="294"/>
      <c r="H153" s="103"/>
      <c r="I153" s="99"/>
    </row>
    <row r="154" spans="1:9" s="18" customFormat="1" ht="14.4" x14ac:dyDescent="0.3">
      <c r="A154" s="99"/>
      <c r="B154" s="103"/>
      <c r="C154" s="293"/>
      <c r="D154" s="99"/>
      <c r="E154" s="99"/>
      <c r="F154" s="102"/>
      <c r="G154" s="294"/>
      <c r="H154" s="103"/>
      <c r="I154" s="99"/>
    </row>
    <row r="155" spans="1:9" s="18" customFormat="1" ht="14.4" x14ac:dyDescent="0.3">
      <c r="A155" s="99"/>
      <c r="B155" s="103"/>
      <c r="C155" s="293"/>
      <c r="D155" s="99"/>
      <c r="E155" s="99"/>
      <c r="F155" s="102"/>
      <c r="G155" s="294"/>
      <c r="H155" s="103"/>
      <c r="I155" s="99"/>
    </row>
    <row r="156" spans="1:9" s="18" customFormat="1" ht="14.4" x14ac:dyDescent="0.3">
      <c r="A156" s="99"/>
      <c r="B156" s="103"/>
      <c r="C156" s="293"/>
      <c r="D156" s="99"/>
      <c r="E156" s="99"/>
      <c r="F156" s="102"/>
      <c r="G156" s="294"/>
      <c r="H156" s="103"/>
      <c r="I156" s="99"/>
    </row>
    <row r="157" spans="1:9" s="18" customFormat="1" ht="14.4" x14ac:dyDescent="0.3">
      <c r="A157" s="99"/>
      <c r="B157" s="103"/>
      <c r="C157" s="293"/>
      <c r="D157" s="99"/>
      <c r="E157" s="99"/>
      <c r="F157" s="102"/>
      <c r="G157" s="294"/>
      <c r="H157" s="103"/>
      <c r="I157" s="99"/>
    </row>
    <row r="158" spans="1:9" s="18" customFormat="1" ht="14.4" x14ac:dyDescent="0.3">
      <c r="A158" s="99"/>
      <c r="B158" s="103"/>
      <c r="C158" s="293"/>
      <c r="D158" s="99"/>
      <c r="E158" s="99"/>
      <c r="F158" s="102"/>
      <c r="G158" s="294"/>
      <c r="H158" s="103"/>
      <c r="I158" s="99"/>
    </row>
    <row r="159" spans="1:9" s="18" customFormat="1" ht="14.4" x14ac:dyDescent="0.3">
      <c r="A159" s="99"/>
      <c r="B159" s="103"/>
      <c r="C159" s="293"/>
      <c r="D159" s="99"/>
      <c r="E159" s="99"/>
      <c r="F159" s="102"/>
      <c r="G159" s="294"/>
      <c r="H159" s="103"/>
      <c r="I159" s="99"/>
    </row>
    <row r="160" spans="1:9" s="18" customFormat="1" ht="14.4" x14ac:dyDescent="0.3">
      <c r="A160" s="99"/>
      <c r="B160" s="103"/>
      <c r="C160" s="293"/>
      <c r="D160" s="99"/>
      <c r="E160" s="99"/>
      <c r="F160" s="102"/>
      <c r="G160" s="294"/>
      <c r="H160" s="103"/>
      <c r="I160" s="99"/>
    </row>
    <row r="161" spans="1:9" s="18" customFormat="1" ht="14.4" x14ac:dyDescent="0.3">
      <c r="A161" s="99"/>
      <c r="B161" s="103"/>
      <c r="C161" s="293"/>
      <c r="D161" s="99"/>
      <c r="E161" s="99"/>
      <c r="F161" s="102"/>
      <c r="G161" s="294"/>
      <c r="H161" s="103"/>
      <c r="I161" s="99"/>
    </row>
    <row r="162" spans="1:9" s="18" customFormat="1" ht="14.4" x14ac:dyDescent="0.3">
      <c r="A162" s="99"/>
      <c r="B162" s="103"/>
      <c r="C162" s="293"/>
      <c r="D162" s="99"/>
      <c r="E162" s="99"/>
      <c r="F162" s="102"/>
      <c r="G162" s="294"/>
      <c r="H162" s="103"/>
      <c r="I162" s="99"/>
    </row>
    <row r="163" spans="1:9" s="18" customFormat="1" ht="14.4" x14ac:dyDescent="0.3">
      <c r="A163" s="99"/>
      <c r="B163" s="103"/>
      <c r="C163" s="293"/>
      <c r="D163" s="99"/>
      <c r="E163" s="99"/>
      <c r="F163" s="102"/>
      <c r="G163" s="294"/>
      <c r="H163" s="103"/>
      <c r="I163" s="99"/>
    </row>
    <row r="164" spans="1:9" s="18" customFormat="1" ht="14.4" x14ac:dyDescent="0.3">
      <c r="A164" s="99"/>
      <c r="B164" s="103"/>
      <c r="C164" s="293"/>
      <c r="D164" s="99"/>
      <c r="E164" s="99"/>
      <c r="F164" s="102"/>
      <c r="G164" s="294"/>
      <c r="H164" s="103"/>
      <c r="I164" s="99"/>
    </row>
    <row r="165" spans="1:9" s="18" customFormat="1" ht="14.4" x14ac:dyDescent="0.3">
      <c r="A165" s="99"/>
      <c r="B165" s="103"/>
      <c r="C165" s="293"/>
      <c r="D165" s="99"/>
      <c r="E165" s="99"/>
      <c r="F165" s="102"/>
      <c r="G165" s="294"/>
      <c r="H165" s="103"/>
      <c r="I165" s="99"/>
    </row>
    <row r="166" spans="1:9" s="18" customFormat="1" ht="14.4" x14ac:dyDescent="0.3">
      <c r="A166" s="99"/>
      <c r="B166" s="103"/>
      <c r="C166" s="293"/>
      <c r="D166" s="99"/>
      <c r="E166" s="99"/>
      <c r="F166" s="102"/>
      <c r="G166" s="294"/>
      <c r="H166" s="103"/>
      <c r="I166" s="99"/>
    </row>
    <row r="167" spans="1:9" s="18" customFormat="1" ht="14.4" x14ac:dyDescent="0.3">
      <c r="A167" s="99"/>
      <c r="B167" s="103"/>
      <c r="C167" s="293"/>
      <c r="D167" s="99"/>
      <c r="E167" s="99"/>
      <c r="F167" s="102"/>
      <c r="G167" s="294"/>
      <c r="H167" s="103"/>
      <c r="I167" s="99"/>
    </row>
    <row r="168" spans="1:9" s="18" customFormat="1" ht="14.4" x14ac:dyDescent="0.3">
      <c r="A168" s="99"/>
      <c r="B168" s="103"/>
      <c r="C168" s="293"/>
      <c r="D168" s="99"/>
      <c r="E168" s="99"/>
      <c r="F168" s="102"/>
      <c r="G168" s="294"/>
      <c r="H168" s="103"/>
      <c r="I168" s="99"/>
    </row>
    <row r="169" spans="1:9" s="18" customFormat="1" ht="14.4" x14ac:dyDescent="0.3">
      <c r="A169" s="99"/>
      <c r="B169" s="103"/>
      <c r="C169" s="293"/>
      <c r="D169" s="99"/>
      <c r="E169" s="99"/>
      <c r="F169" s="102"/>
      <c r="G169" s="294"/>
      <c r="H169" s="103"/>
      <c r="I169" s="99"/>
    </row>
    <row r="170" spans="1:9" s="18" customFormat="1" ht="14.4" x14ac:dyDescent="0.3">
      <c r="A170" s="99"/>
      <c r="B170" s="103"/>
      <c r="C170" s="293"/>
      <c r="D170" s="99"/>
      <c r="E170" s="99"/>
      <c r="F170" s="102"/>
      <c r="G170" s="294"/>
      <c r="H170" s="103"/>
      <c r="I170" s="99"/>
    </row>
    <row r="171" spans="1:9" s="18" customFormat="1" ht="14.4" x14ac:dyDescent="0.3">
      <c r="A171" s="99"/>
      <c r="B171" s="103"/>
      <c r="C171" s="293"/>
      <c r="D171" s="99"/>
      <c r="E171" s="99"/>
      <c r="F171" s="102"/>
      <c r="G171" s="294"/>
      <c r="H171" s="103"/>
      <c r="I171" s="99"/>
    </row>
    <row r="172" spans="1:9" s="18" customFormat="1" ht="14.4" x14ac:dyDescent="0.3">
      <c r="A172" s="99"/>
      <c r="B172" s="103"/>
      <c r="C172" s="293"/>
      <c r="D172" s="99"/>
      <c r="E172" s="99"/>
      <c r="F172" s="102"/>
      <c r="G172" s="294"/>
      <c r="H172" s="103"/>
      <c r="I172" s="99"/>
    </row>
    <row r="173" spans="1:9" s="18" customFormat="1" ht="14.4" x14ac:dyDescent="0.3">
      <c r="A173" s="99"/>
      <c r="B173" s="103"/>
      <c r="C173" s="293"/>
      <c r="D173" s="99"/>
      <c r="E173" s="99"/>
      <c r="F173" s="102"/>
      <c r="G173" s="294"/>
      <c r="H173" s="103"/>
      <c r="I173" s="99"/>
    </row>
    <row r="174" spans="1:9" s="18" customFormat="1" ht="14.4" x14ac:dyDescent="0.3">
      <c r="A174" s="99"/>
      <c r="B174" s="103"/>
      <c r="C174" s="293"/>
      <c r="D174" s="99"/>
      <c r="E174" s="99"/>
      <c r="F174" s="102"/>
      <c r="G174" s="294"/>
      <c r="H174" s="103"/>
      <c r="I174" s="99"/>
    </row>
    <row r="175" spans="1:9" s="18" customFormat="1" ht="14.4" x14ac:dyDescent="0.3">
      <c r="A175" s="99"/>
      <c r="B175" s="103"/>
      <c r="C175" s="293"/>
      <c r="D175" s="99"/>
      <c r="E175" s="99"/>
      <c r="F175" s="102"/>
      <c r="G175" s="294"/>
      <c r="H175" s="103"/>
      <c r="I175" s="99"/>
    </row>
    <row r="176" spans="1:9" s="18" customFormat="1" ht="14.4" x14ac:dyDescent="0.3">
      <c r="A176" s="99"/>
      <c r="B176" s="103"/>
      <c r="C176" s="293"/>
      <c r="D176" s="99"/>
      <c r="E176" s="99"/>
      <c r="F176" s="102"/>
      <c r="G176" s="294"/>
      <c r="H176" s="103"/>
      <c r="I176" s="99"/>
    </row>
    <row r="177" spans="1:9" s="18" customFormat="1" ht="14.4" x14ac:dyDescent="0.3">
      <c r="A177" s="99"/>
      <c r="B177" s="103"/>
      <c r="C177" s="293"/>
      <c r="D177" s="99"/>
      <c r="E177" s="99"/>
      <c r="F177" s="102"/>
      <c r="G177" s="294"/>
      <c r="H177" s="103"/>
      <c r="I177" s="99"/>
    </row>
    <row r="178" spans="1:9" s="18" customFormat="1" ht="14.4" x14ac:dyDescent="0.3">
      <c r="A178" s="99"/>
      <c r="B178" s="103"/>
      <c r="C178" s="293"/>
      <c r="D178" s="99"/>
      <c r="E178" s="99"/>
      <c r="F178" s="102"/>
      <c r="G178" s="294"/>
      <c r="H178" s="103"/>
      <c r="I178" s="99"/>
    </row>
    <row r="179" spans="1:9" s="18" customFormat="1" ht="14.4" x14ac:dyDescent="0.3">
      <c r="A179" s="99"/>
      <c r="B179" s="103"/>
      <c r="C179" s="293"/>
      <c r="D179" s="99"/>
      <c r="E179" s="99"/>
      <c r="F179" s="102"/>
      <c r="G179" s="294"/>
      <c r="H179" s="103"/>
      <c r="I179" s="99"/>
    </row>
    <row r="180" spans="1:9" s="18" customFormat="1" ht="14.4" x14ac:dyDescent="0.3">
      <c r="A180" s="99"/>
      <c r="B180" s="103"/>
      <c r="C180" s="293"/>
      <c r="D180" s="99"/>
      <c r="E180" s="99"/>
      <c r="F180" s="102"/>
      <c r="G180" s="294"/>
      <c r="H180" s="103"/>
      <c r="I180" s="99"/>
    </row>
    <row r="181" spans="1:9" s="18" customFormat="1" ht="14.4" x14ac:dyDescent="0.3">
      <c r="A181" s="99"/>
      <c r="B181" s="103"/>
      <c r="C181" s="293"/>
      <c r="D181" s="99"/>
      <c r="E181" s="99"/>
      <c r="F181" s="102"/>
      <c r="G181" s="294"/>
      <c r="H181" s="103"/>
      <c r="I181" s="99"/>
    </row>
    <row r="182" spans="1:9" s="18" customFormat="1" ht="14.4" x14ac:dyDescent="0.3">
      <c r="A182" s="99"/>
      <c r="B182" s="103"/>
      <c r="C182" s="293"/>
      <c r="D182" s="99"/>
      <c r="E182" s="99"/>
      <c r="F182" s="102"/>
      <c r="G182" s="294"/>
      <c r="H182" s="103"/>
      <c r="I182" s="99"/>
    </row>
    <row r="183" spans="1:9" s="18" customFormat="1" ht="14.4" x14ac:dyDescent="0.3">
      <c r="A183" s="99"/>
      <c r="B183" s="103"/>
      <c r="C183" s="293"/>
      <c r="D183" s="99"/>
      <c r="E183" s="99"/>
      <c r="F183" s="102"/>
      <c r="G183" s="294"/>
      <c r="H183" s="103"/>
      <c r="I183" s="99"/>
    </row>
    <row r="184" spans="1:9" s="18" customFormat="1" ht="14.4" x14ac:dyDescent="0.3">
      <c r="A184" s="99"/>
      <c r="B184" s="103"/>
      <c r="C184" s="293"/>
      <c r="D184" s="99"/>
      <c r="E184" s="99"/>
      <c r="F184" s="102"/>
      <c r="G184" s="294"/>
      <c r="H184" s="103"/>
      <c r="I184" s="99"/>
    </row>
    <row r="185" spans="1:9" s="18" customFormat="1" ht="14.4" x14ac:dyDescent="0.3">
      <c r="A185" s="99"/>
      <c r="B185" s="103"/>
      <c r="C185" s="293"/>
      <c r="D185" s="99"/>
      <c r="E185" s="99"/>
      <c r="F185" s="102"/>
      <c r="G185" s="294"/>
      <c r="H185" s="103"/>
      <c r="I185" s="99"/>
    </row>
    <row r="186" spans="1:9" s="18" customFormat="1" ht="14.4" x14ac:dyDescent="0.3">
      <c r="A186" s="99"/>
      <c r="B186" s="103"/>
      <c r="C186" s="293"/>
      <c r="D186" s="99"/>
      <c r="E186" s="99"/>
      <c r="F186" s="102"/>
      <c r="G186" s="294"/>
      <c r="H186" s="103"/>
      <c r="I186" s="99"/>
    </row>
    <row r="187" spans="1:9" s="18" customFormat="1" ht="14.4" x14ac:dyDescent="0.3">
      <c r="A187" s="99"/>
      <c r="B187" s="103"/>
      <c r="C187" s="293"/>
      <c r="D187" s="99"/>
      <c r="E187" s="99"/>
      <c r="F187" s="102"/>
      <c r="G187" s="294"/>
      <c r="H187" s="103"/>
      <c r="I187" s="99"/>
    </row>
    <row r="188" spans="1:9" s="18" customFormat="1" ht="14.4" x14ac:dyDescent="0.3">
      <c r="A188" s="99"/>
      <c r="B188" s="103"/>
      <c r="C188" s="293"/>
      <c r="D188" s="99"/>
      <c r="E188" s="99"/>
      <c r="F188" s="102"/>
      <c r="G188" s="294"/>
      <c r="H188" s="103"/>
      <c r="I188" s="99"/>
    </row>
    <row r="189" spans="1:9" s="18" customFormat="1" ht="14.4" x14ac:dyDescent="0.3">
      <c r="A189" s="99"/>
      <c r="B189" s="103"/>
      <c r="C189" s="293"/>
      <c r="D189" s="99"/>
      <c r="E189" s="99"/>
      <c r="F189" s="102"/>
      <c r="G189" s="294"/>
      <c r="H189" s="103"/>
      <c r="I189" s="99"/>
    </row>
    <row r="190" spans="1:9" s="18" customFormat="1" ht="14.4" x14ac:dyDescent="0.3">
      <c r="A190" s="99"/>
      <c r="B190" s="103"/>
      <c r="C190" s="293"/>
      <c r="D190" s="99"/>
      <c r="E190" s="99"/>
      <c r="F190" s="102"/>
      <c r="G190" s="294"/>
      <c r="H190" s="103"/>
      <c r="I190" s="99"/>
    </row>
    <row r="191" spans="1:9" s="18" customFormat="1" ht="14.4" x14ac:dyDescent="0.3">
      <c r="A191" s="99"/>
      <c r="B191" s="103"/>
      <c r="C191" s="293"/>
      <c r="D191" s="99"/>
      <c r="E191" s="99"/>
      <c r="F191" s="102"/>
      <c r="G191" s="294"/>
      <c r="H191" s="103"/>
      <c r="I191" s="99"/>
    </row>
    <row r="192" spans="1:9" s="18" customFormat="1" ht="14.4" x14ac:dyDescent="0.3">
      <c r="A192" s="99"/>
      <c r="B192" s="103"/>
      <c r="C192" s="293"/>
      <c r="D192" s="99"/>
      <c r="E192" s="99"/>
      <c r="F192" s="102"/>
      <c r="G192" s="294"/>
      <c r="H192" s="103"/>
      <c r="I192" s="99"/>
    </row>
    <row r="193" spans="1:9" s="18" customFormat="1" ht="14.4" x14ac:dyDescent="0.3">
      <c r="A193" s="99"/>
      <c r="B193" s="103"/>
      <c r="C193" s="293"/>
      <c r="D193" s="99"/>
      <c r="E193" s="99"/>
      <c r="F193" s="102"/>
      <c r="G193" s="294"/>
      <c r="H193" s="103"/>
      <c r="I193" s="99"/>
    </row>
    <row r="194" spans="1:9" s="18" customFormat="1" ht="14.4" x14ac:dyDescent="0.3">
      <c r="A194" s="99"/>
      <c r="B194" s="103"/>
      <c r="C194" s="293"/>
      <c r="D194" s="99"/>
      <c r="E194" s="99"/>
      <c r="F194" s="102"/>
      <c r="G194" s="294"/>
      <c r="H194" s="103"/>
      <c r="I194" s="99"/>
    </row>
    <row r="195" spans="1:9" s="18" customFormat="1" ht="14.4" x14ac:dyDescent="0.3">
      <c r="A195" s="99"/>
      <c r="B195" s="103"/>
      <c r="C195" s="293"/>
      <c r="D195" s="99"/>
      <c r="E195" s="99"/>
      <c r="F195" s="102"/>
      <c r="G195" s="294"/>
      <c r="H195" s="103"/>
      <c r="I195" s="99"/>
    </row>
    <row r="196" spans="1:9" s="18" customFormat="1" ht="14.4" x14ac:dyDescent="0.3">
      <c r="A196" s="99"/>
      <c r="B196" s="103"/>
      <c r="C196" s="293"/>
      <c r="D196" s="99"/>
      <c r="E196" s="99"/>
      <c r="F196" s="102"/>
      <c r="G196" s="294"/>
      <c r="H196" s="103"/>
      <c r="I196" s="99"/>
    </row>
    <row r="197" spans="1:9" s="18" customFormat="1" ht="14.4" x14ac:dyDescent="0.3">
      <c r="A197" s="99"/>
      <c r="B197" s="103"/>
      <c r="C197" s="293"/>
      <c r="D197" s="99"/>
      <c r="E197" s="99"/>
      <c r="F197" s="102"/>
      <c r="G197" s="294"/>
      <c r="H197" s="103"/>
      <c r="I197" s="99"/>
    </row>
    <row r="198" spans="1:9" s="18" customFormat="1" ht="14.4" x14ac:dyDescent="0.3">
      <c r="A198" s="99"/>
      <c r="B198" s="103"/>
      <c r="C198" s="293"/>
      <c r="D198" s="99"/>
      <c r="E198" s="99"/>
      <c r="F198" s="102"/>
      <c r="G198" s="294"/>
      <c r="H198" s="103"/>
      <c r="I198" s="99"/>
    </row>
    <row r="199" spans="1:9" s="18" customFormat="1" ht="14.4" x14ac:dyDescent="0.3">
      <c r="A199" s="99"/>
      <c r="B199" s="103"/>
      <c r="C199" s="293"/>
      <c r="D199" s="99"/>
      <c r="E199" s="99"/>
      <c r="F199" s="102"/>
      <c r="G199" s="294"/>
      <c r="H199" s="103"/>
      <c r="I199" s="99"/>
    </row>
    <row r="200" spans="1:9" s="18" customFormat="1" ht="14.4" x14ac:dyDescent="0.3">
      <c r="A200" s="99"/>
      <c r="B200" s="103"/>
      <c r="C200" s="293"/>
      <c r="D200" s="99"/>
      <c r="E200" s="99"/>
      <c r="F200" s="102"/>
      <c r="G200" s="294"/>
      <c r="H200" s="103"/>
      <c r="I200" s="99"/>
    </row>
    <row r="201" spans="1:9" s="18" customFormat="1" ht="14.4" x14ac:dyDescent="0.3">
      <c r="A201" s="99"/>
      <c r="B201" s="103"/>
      <c r="C201" s="293"/>
      <c r="D201" s="99"/>
      <c r="E201" s="99"/>
      <c r="F201" s="102"/>
      <c r="G201" s="294"/>
      <c r="H201" s="103"/>
      <c r="I201" s="99"/>
    </row>
    <row r="202" spans="1:9" s="18" customFormat="1" ht="14.4" x14ac:dyDescent="0.3">
      <c r="A202" s="99"/>
      <c r="B202" s="103"/>
      <c r="C202" s="293"/>
      <c r="D202" s="99"/>
      <c r="E202" s="99"/>
      <c r="F202" s="102"/>
      <c r="G202" s="294"/>
      <c r="H202" s="103"/>
      <c r="I202" s="99"/>
    </row>
    <row r="203" spans="1:9" s="18" customFormat="1" ht="14.4" x14ac:dyDescent="0.3">
      <c r="A203" s="99"/>
      <c r="B203" s="103"/>
      <c r="C203" s="293"/>
      <c r="D203" s="99"/>
      <c r="E203" s="99"/>
      <c r="F203" s="102"/>
      <c r="G203" s="294"/>
      <c r="H203" s="103"/>
      <c r="I203" s="99"/>
    </row>
    <row r="204" spans="1:9" s="18" customFormat="1" ht="14.4" x14ac:dyDescent="0.3">
      <c r="A204" s="99"/>
      <c r="B204" s="103"/>
      <c r="C204" s="293"/>
      <c r="D204" s="99"/>
      <c r="E204" s="99"/>
      <c r="F204" s="102"/>
      <c r="G204" s="294"/>
      <c r="H204" s="103"/>
      <c r="I204" s="99"/>
    </row>
    <row r="205" spans="1:9" s="18" customFormat="1" ht="14.4" x14ac:dyDescent="0.3">
      <c r="A205" s="99"/>
      <c r="B205" s="103"/>
      <c r="C205" s="293"/>
      <c r="D205" s="99"/>
      <c r="E205" s="99"/>
      <c r="F205" s="102"/>
      <c r="G205" s="294"/>
      <c r="H205" s="103"/>
      <c r="I205" s="99"/>
    </row>
    <row r="206" spans="1:9" s="18" customFormat="1" ht="14.4" x14ac:dyDescent="0.3">
      <c r="A206" s="99"/>
      <c r="B206" s="103"/>
      <c r="C206" s="293"/>
      <c r="D206" s="99"/>
      <c r="E206" s="99"/>
      <c r="F206" s="102"/>
      <c r="G206" s="294"/>
      <c r="H206" s="103"/>
      <c r="I206" s="99"/>
    </row>
    <row r="207" spans="1:9" s="18" customFormat="1" ht="14.4" x14ac:dyDescent="0.3">
      <c r="A207" s="99"/>
      <c r="B207" s="103"/>
      <c r="C207" s="293"/>
      <c r="D207" s="99"/>
      <c r="E207" s="99"/>
      <c r="F207" s="102"/>
      <c r="G207" s="294"/>
      <c r="H207" s="103"/>
      <c r="I207" s="99"/>
    </row>
    <row r="208" spans="1:9" s="18" customFormat="1" ht="14.4" x14ac:dyDescent="0.3">
      <c r="A208" s="99"/>
      <c r="B208" s="103"/>
      <c r="C208" s="293"/>
      <c r="D208" s="99"/>
      <c r="E208" s="99"/>
      <c r="F208" s="102"/>
      <c r="G208" s="294"/>
      <c r="H208" s="103"/>
      <c r="I208" s="99"/>
    </row>
    <row r="209" spans="1:9" s="18" customFormat="1" ht="14.4" x14ac:dyDescent="0.3">
      <c r="A209" s="99"/>
      <c r="B209" s="103"/>
      <c r="C209" s="293"/>
      <c r="D209" s="99"/>
      <c r="E209" s="99"/>
      <c r="F209" s="102"/>
      <c r="G209" s="294"/>
      <c r="H209" s="103"/>
      <c r="I209" s="99"/>
    </row>
    <row r="210" spans="1:9" s="18" customFormat="1" ht="14.4" x14ac:dyDescent="0.3">
      <c r="A210" s="99"/>
      <c r="B210" s="103"/>
      <c r="C210" s="293"/>
      <c r="D210" s="99"/>
      <c r="E210" s="99"/>
      <c r="F210" s="102"/>
      <c r="G210" s="294"/>
      <c r="H210" s="103"/>
      <c r="I210" s="99"/>
    </row>
    <row r="211" spans="1:9" s="18" customFormat="1" ht="14.4" x14ac:dyDescent="0.3">
      <c r="A211" s="99"/>
      <c r="B211" s="103"/>
      <c r="C211" s="293"/>
      <c r="D211" s="99"/>
      <c r="E211" s="99"/>
      <c r="F211" s="102"/>
      <c r="G211" s="294"/>
      <c r="H211" s="103"/>
      <c r="I211" s="99"/>
    </row>
    <row r="212" spans="1:9" s="18" customFormat="1" ht="14.4" x14ac:dyDescent="0.3">
      <c r="A212" s="99"/>
      <c r="B212" s="103"/>
      <c r="C212" s="293"/>
      <c r="D212" s="99"/>
      <c r="E212" s="99"/>
      <c r="F212" s="102"/>
      <c r="G212" s="294"/>
      <c r="H212" s="103"/>
      <c r="I212" s="99"/>
    </row>
    <row r="213" spans="1:9" s="18" customFormat="1" ht="14.4" x14ac:dyDescent="0.3">
      <c r="A213" s="99"/>
      <c r="B213" s="103"/>
      <c r="C213" s="293"/>
      <c r="D213" s="99"/>
      <c r="E213" s="99"/>
      <c r="F213" s="102"/>
      <c r="G213" s="294"/>
      <c r="H213" s="103"/>
      <c r="I213" s="99"/>
    </row>
    <row r="214" spans="1:9" s="18" customFormat="1" ht="14.4" x14ac:dyDescent="0.3">
      <c r="A214" s="99"/>
      <c r="B214" s="103"/>
      <c r="C214" s="293"/>
      <c r="D214" s="99"/>
      <c r="E214" s="99"/>
      <c r="F214" s="102"/>
      <c r="G214" s="294"/>
      <c r="H214" s="103"/>
      <c r="I214" s="99"/>
    </row>
    <row r="215" spans="1:9" s="18" customFormat="1" ht="14.4" x14ac:dyDescent="0.3">
      <c r="A215" s="99"/>
      <c r="B215" s="103"/>
      <c r="C215" s="293"/>
      <c r="D215" s="99"/>
      <c r="E215" s="99"/>
      <c r="F215" s="102"/>
      <c r="G215" s="294"/>
      <c r="H215" s="103"/>
      <c r="I215" s="99"/>
    </row>
    <row r="216" spans="1:9" s="18" customFormat="1" ht="14.4" x14ac:dyDescent="0.3">
      <c r="A216" s="99"/>
      <c r="B216" s="103"/>
      <c r="C216" s="293"/>
      <c r="D216" s="99"/>
      <c r="E216" s="99"/>
      <c r="F216" s="102"/>
      <c r="G216" s="294"/>
      <c r="H216" s="103"/>
      <c r="I216" s="99"/>
    </row>
    <row r="217" spans="1:9" s="18" customFormat="1" ht="14.4" x14ac:dyDescent="0.3">
      <c r="A217" s="99"/>
      <c r="B217" s="103"/>
      <c r="C217" s="293"/>
      <c r="D217" s="99"/>
      <c r="E217" s="99"/>
      <c r="F217" s="102"/>
      <c r="G217" s="294"/>
      <c r="H217" s="103"/>
      <c r="I217" s="99"/>
    </row>
    <row r="218" spans="1:9" s="18" customFormat="1" ht="14.4" x14ac:dyDescent="0.3">
      <c r="A218" s="99"/>
      <c r="B218" s="103"/>
      <c r="C218" s="293"/>
      <c r="D218" s="99"/>
      <c r="E218" s="99"/>
      <c r="F218" s="102"/>
      <c r="G218" s="294"/>
      <c r="H218" s="103"/>
      <c r="I218" s="99"/>
    </row>
    <row r="219" spans="1:9" s="18" customFormat="1" ht="14.4" x14ac:dyDescent="0.3">
      <c r="A219" s="99"/>
      <c r="B219" s="103"/>
      <c r="C219" s="293"/>
      <c r="D219" s="99"/>
      <c r="E219" s="99"/>
      <c r="F219" s="102"/>
      <c r="G219" s="294"/>
      <c r="H219" s="103"/>
      <c r="I219" s="99"/>
    </row>
    <row r="220" spans="1:9" s="18" customFormat="1" ht="14.4" x14ac:dyDescent="0.3">
      <c r="A220" s="99"/>
      <c r="B220" s="103"/>
      <c r="C220" s="293"/>
      <c r="D220" s="99"/>
      <c r="E220" s="99"/>
      <c r="F220" s="102"/>
      <c r="G220" s="294"/>
      <c r="H220" s="103"/>
      <c r="I220" s="99"/>
    </row>
    <row r="221" spans="1:9" s="18" customFormat="1" ht="14.4" x14ac:dyDescent="0.3">
      <c r="A221" s="99"/>
      <c r="B221" s="103"/>
      <c r="C221" s="293"/>
      <c r="D221" s="99"/>
      <c r="E221" s="99"/>
      <c r="F221" s="102"/>
      <c r="G221" s="294"/>
      <c r="H221" s="103"/>
      <c r="I221" s="99"/>
    </row>
    <row r="222" spans="1:9" s="18" customFormat="1" ht="14.4" x14ac:dyDescent="0.3">
      <c r="A222" s="99"/>
      <c r="B222" s="103"/>
      <c r="C222" s="293"/>
      <c r="D222" s="99"/>
      <c r="E222" s="99"/>
      <c r="F222" s="102"/>
      <c r="G222" s="294"/>
      <c r="H222" s="103"/>
      <c r="I222" s="99"/>
    </row>
    <row r="223" spans="1:9" s="18" customFormat="1" ht="14.4" x14ac:dyDescent="0.3">
      <c r="A223" s="99"/>
      <c r="B223" s="103"/>
      <c r="C223" s="293"/>
      <c r="D223" s="99"/>
      <c r="E223" s="99"/>
      <c r="F223" s="102"/>
      <c r="G223" s="294"/>
      <c r="H223" s="103"/>
      <c r="I223" s="99"/>
    </row>
    <row r="224" spans="1:9" s="18" customFormat="1" ht="14.4" x14ac:dyDescent="0.3">
      <c r="A224" s="99"/>
      <c r="B224" s="103"/>
      <c r="C224" s="293"/>
      <c r="D224" s="99"/>
      <c r="E224" s="99"/>
      <c r="F224" s="102"/>
      <c r="G224" s="294"/>
      <c r="H224" s="103"/>
      <c r="I224" s="99"/>
    </row>
    <row r="225" spans="1:11" s="18" customFormat="1" ht="14.4" x14ac:dyDescent="0.3">
      <c r="A225" s="99"/>
      <c r="B225" s="103"/>
      <c r="C225" s="293"/>
      <c r="D225" s="99"/>
      <c r="E225" s="99"/>
      <c r="F225" s="102"/>
      <c r="G225" s="294"/>
      <c r="H225" s="103"/>
      <c r="I225" s="99"/>
    </row>
    <row r="226" spans="1:11" s="18" customFormat="1" ht="14.4" x14ac:dyDescent="0.3">
      <c r="A226" s="99"/>
      <c r="B226" s="103"/>
      <c r="C226" s="293"/>
      <c r="D226" s="99"/>
      <c r="E226" s="99"/>
      <c r="F226" s="102"/>
      <c r="G226" s="294"/>
      <c r="H226" s="103"/>
      <c r="I226" s="99"/>
    </row>
    <row r="227" spans="1:11" s="18" customFormat="1" ht="14.4" x14ac:dyDescent="0.3">
      <c r="A227" s="99"/>
      <c r="B227" s="103"/>
      <c r="C227" s="293"/>
      <c r="D227" s="99"/>
      <c r="E227" s="99"/>
      <c r="F227" s="102"/>
      <c r="G227" s="294"/>
      <c r="H227" s="103"/>
      <c r="I227" s="99"/>
    </row>
    <row r="228" spans="1:11" ht="14.4" x14ac:dyDescent="0.3">
      <c r="J228" s="18"/>
      <c r="K228" s="18"/>
    </row>
    <row r="1048576" ht="14.4" x14ac:dyDescent="0.3"/>
  </sheetData>
  <autoFilter ref="A6:F18" xr:uid="{00000000-0009-0000-0000-000004000000}"/>
  <conditionalFormatting sqref="A7:E8 A9:I20 F7 G7:I8">
    <cfRule type="expression" dxfId="128" priority="5">
      <formula>MOD(ROW(),2)=1</formula>
    </cfRule>
  </conditionalFormatting>
  <conditionalFormatting sqref="A21:I21">
    <cfRule type="expression" dxfId="127" priority="2">
      <formula>MOD(ROW(),2)=1</formula>
    </cfRule>
  </conditionalFormatting>
  <conditionalFormatting sqref="C7:C10 C21">
    <cfRule type="containsText" dxfId="126" priority="6" operator="containsText" text="Petty Cash">
      <formula>NOT(ISERROR(SEARCH("Petty Cash",C7)))</formula>
    </cfRule>
    <cfRule type="containsText" dxfId="125" priority="7" operator="containsText" text="PC">
      <formula>NOT(ISERROR(SEARCH("PC",C7)))</formula>
    </cfRule>
  </conditionalFormatting>
  <conditionalFormatting sqref="C7:C10">
    <cfRule type="containsText" dxfId="124" priority="3" operator="containsText" text="cc">
      <formula>NOT(ISERROR(SEARCH("cc",C7)))</formula>
    </cfRule>
    <cfRule type="beginsWith" dxfId="123" priority="4" operator="beginsWith" text="cc">
      <formula>LEFT(C7,LEN("cc"))="cc"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31"/>
  <sheetViews>
    <sheetView showGridLines="0" zoomScale="85" zoomScaleNormal="85" workbookViewId="0">
      <pane ySplit="7" topLeftCell="A8" activePane="bottomLeft" state="frozen"/>
      <selection pane="bottomLeft" activeCell="D36" sqref="D36"/>
    </sheetView>
  </sheetViews>
  <sheetFormatPr defaultColWidth="8.88671875" defaultRowHeight="14.25" customHeight="1" x14ac:dyDescent="0.3"/>
  <cols>
    <col min="1" max="1" width="30.44140625" style="99" customWidth="1"/>
    <col min="2" max="2" width="10.6640625" style="103" customWidth="1"/>
    <col min="3" max="3" width="25.6640625" style="1247" customWidth="1"/>
    <col min="4" max="4" width="36" style="99" customWidth="1"/>
    <col min="5" max="5" width="14.33203125" style="186" customWidth="1"/>
    <col min="6" max="6" width="11" style="186" customWidth="1"/>
    <col min="7" max="7" width="12" style="103" customWidth="1"/>
    <col min="8" max="8" width="27.33203125" customWidth="1"/>
    <col min="9" max="9" width="10.5546875" customWidth="1"/>
    <col min="10" max="11" width="9.33203125" customWidth="1"/>
  </cols>
  <sheetData>
    <row r="1" spans="1:9" s="109" customFormat="1" ht="49.5" customHeight="1" x14ac:dyDescent="0.25">
      <c r="A1" s="324" t="s">
        <v>18</v>
      </c>
      <c r="B1" s="296"/>
      <c r="C1" s="1245"/>
      <c r="D1" s="104"/>
      <c r="E1" s="183">
        <f>SUMMARY!F6</f>
        <v>2000</v>
      </c>
      <c r="F1" s="325"/>
      <c r="G1" s="1307"/>
      <c r="H1" s="1307"/>
      <c r="I1" s="1307"/>
    </row>
    <row r="2" spans="1:9" s="18" customFormat="1" ht="14.4" x14ac:dyDescent="0.3">
      <c r="A2" s="110" t="s">
        <v>94</v>
      </c>
      <c r="B2" s="326"/>
      <c r="C2" s="112" t="s">
        <v>81</v>
      </c>
      <c r="D2" s="187"/>
      <c r="E2" s="187"/>
      <c r="F2" s="327"/>
      <c r="G2" s="103"/>
      <c r="H2" s="328"/>
    </row>
    <row r="3" spans="1:9" s="18" customFormat="1" ht="14.4" x14ac:dyDescent="0.3">
      <c r="A3" s="115"/>
      <c r="B3" s="187"/>
      <c r="C3" s="118"/>
      <c r="D3" s="112" t="s">
        <v>91</v>
      </c>
      <c r="E3" s="329">
        <f>F23</f>
        <v>629.37999999999988</v>
      </c>
      <c r="F3" s="228"/>
      <c r="G3" s="103"/>
    </row>
    <row r="4" spans="1:9" s="25" customFormat="1" ht="12.75" customHeight="1" x14ac:dyDescent="0.3">
      <c r="A4" s="121"/>
      <c r="B4" s="190"/>
      <c r="C4" s="1246"/>
      <c r="D4" s="123"/>
      <c r="E4" s="123"/>
      <c r="F4" s="123"/>
      <c r="G4" s="103"/>
    </row>
    <row r="5" spans="1:9" s="18" customFormat="1" ht="12.75" customHeight="1" x14ac:dyDescent="0.3">
      <c r="A5" s="126"/>
      <c r="B5" s="103"/>
      <c r="C5" s="1247"/>
      <c r="D5" s="127"/>
      <c r="E5" s="303" t="s">
        <v>102</v>
      </c>
      <c r="F5" s="233">
        <f>SUM(E1-E3)</f>
        <v>1370.6200000000001</v>
      </c>
      <c r="G5" s="25"/>
    </row>
    <row r="6" spans="1:9" s="18" customFormat="1" ht="12.75" customHeight="1" x14ac:dyDescent="0.3">
      <c r="A6" s="131"/>
      <c r="B6" s="103"/>
      <c r="C6" s="1247"/>
      <c r="D6" s="127"/>
      <c r="E6" s="186"/>
      <c r="F6" s="234"/>
      <c r="G6" s="103"/>
    </row>
    <row r="7" spans="1:9" s="140" customFormat="1" ht="12.75" customHeight="1" x14ac:dyDescent="0.3">
      <c r="A7" s="133" t="s">
        <v>84</v>
      </c>
      <c r="B7" s="139" t="s">
        <v>85</v>
      </c>
      <c r="C7" s="1248" t="s">
        <v>105</v>
      </c>
      <c r="D7" s="193" t="s">
        <v>86</v>
      </c>
      <c r="E7" s="194" t="s">
        <v>87</v>
      </c>
      <c r="F7" s="235" t="s">
        <v>88</v>
      </c>
      <c r="G7" s="139" t="s">
        <v>85</v>
      </c>
      <c r="H7" s="140" t="s">
        <v>89</v>
      </c>
    </row>
    <row r="8" spans="1:9" s="18" customFormat="1" ht="12.75" customHeight="1" x14ac:dyDescent="0.3">
      <c r="A8" s="180" t="s">
        <v>236</v>
      </c>
      <c r="B8" s="146">
        <v>46057</v>
      </c>
      <c r="C8" s="1249" t="s">
        <v>237</v>
      </c>
      <c r="D8" s="318" t="s">
        <v>238</v>
      </c>
      <c r="E8"/>
      <c r="F8" s="287">
        <v>430.94</v>
      </c>
      <c r="G8" s="146"/>
      <c r="H8" s="330"/>
    </row>
    <row r="9" spans="1:9" s="18" customFormat="1" ht="12.75" customHeight="1" x14ac:dyDescent="0.3">
      <c r="A9" s="180" t="s">
        <v>236</v>
      </c>
      <c r="B9" s="331">
        <v>46064</v>
      </c>
      <c r="C9" s="1250" t="s">
        <v>237</v>
      </c>
      <c r="D9" s="180" t="s">
        <v>253</v>
      </c>
      <c r="E9" s="180"/>
      <c r="F9" s="332">
        <v>143.63999999999999</v>
      </c>
      <c r="G9" s="331"/>
      <c r="H9" s="180"/>
    </row>
    <row r="10" spans="1:9" s="18" customFormat="1" ht="12.75" customHeight="1" x14ac:dyDescent="0.3">
      <c r="A10" s="180" t="s">
        <v>236</v>
      </c>
      <c r="B10" s="331">
        <v>46064</v>
      </c>
      <c r="C10" s="1250" t="s">
        <v>237</v>
      </c>
      <c r="D10" s="180" t="s">
        <v>254</v>
      </c>
      <c r="E10" s="332"/>
      <c r="F10" s="332">
        <v>28.56</v>
      </c>
      <c r="G10" s="331"/>
      <c r="H10" s="180"/>
    </row>
    <row r="11" spans="1:9" s="18" customFormat="1" ht="12.75" customHeight="1" x14ac:dyDescent="0.3">
      <c r="A11" s="180" t="s">
        <v>236</v>
      </c>
      <c r="B11" s="331">
        <v>46064</v>
      </c>
      <c r="C11" s="1250" t="s">
        <v>237</v>
      </c>
      <c r="D11" s="180" t="s">
        <v>255</v>
      </c>
      <c r="E11" s="332"/>
      <c r="F11" s="332">
        <v>26.24</v>
      </c>
      <c r="G11" s="331"/>
      <c r="H11" s="180"/>
    </row>
    <row r="12" spans="1:9" s="18" customFormat="1" ht="12.75" customHeight="1" x14ac:dyDescent="0.3">
      <c r="A12" s="180"/>
      <c r="B12" s="331"/>
      <c r="C12" s="1250"/>
      <c r="D12" s="180"/>
      <c r="E12" s="332"/>
      <c r="F12" s="332"/>
      <c r="G12" s="331"/>
      <c r="H12" s="180"/>
    </row>
    <row r="13" spans="1:9" s="18" customFormat="1" ht="12.75" customHeight="1" x14ac:dyDescent="0.3">
      <c r="A13" s="180"/>
      <c r="B13" s="146"/>
      <c r="C13" s="1251"/>
      <c r="D13" s="318"/>
      <c r="E13" s="287"/>
      <c r="F13" s="287"/>
      <c r="G13" s="146"/>
      <c r="H13" s="330"/>
    </row>
    <row r="14" spans="1:9" s="18" customFormat="1" ht="12.75" customHeight="1" x14ac:dyDescent="0.3">
      <c r="A14" s="180"/>
      <c r="B14" s="146"/>
      <c r="C14" s="1249"/>
      <c r="D14" s="318"/>
      <c r="E14" s="333"/>
      <c r="F14" s="287"/>
      <c r="G14" s="146"/>
      <c r="H14" s="330"/>
    </row>
    <row r="15" spans="1:9" s="18" customFormat="1" ht="12.75" customHeight="1" x14ac:dyDescent="0.3">
      <c r="A15" s="334"/>
      <c r="B15" s="335"/>
      <c r="C15" s="1252"/>
      <c r="D15" s="336"/>
      <c r="E15" s="337"/>
      <c r="F15" s="287"/>
      <c r="G15" s="146"/>
      <c r="H15" s="330"/>
    </row>
    <row r="16" spans="1:9" s="18" customFormat="1" ht="12.75" customHeight="1" x14ac:dyDescent="0.3">
      <c r="A16" s="334"/>
      <c r="B16" s="335"/>
      <c r="C16" s="1252"/>
      <c r="D16" s="336"/>
      <c r="E16" s="337"/>
      <c r="F16" s="287"/>
      <c r="G16" s="146"/>
      <c r="H16" s="330"/>
    </row>
    <row r="17" spans="1:12" s="18" customFormat="1" ht="12.75" customHeight="1" x14ac:dyDescent="0.3">
      <c r="A17" s="180"/>
      <c r="B17" s="146"/>
      <c r="C17" s="1249"/>
      <c r="D17" s="318"/>
      <c r="E17" s="287"/>
      <c r="F17" s="287"/>
      <c r="G17" s="146"/>
      <c r="H17" s="330"/>
    </row>
    <row r="18" spans="1:12" s="18" customFormat="1" ht="12.75" customHeight="1" x14ac:dyDescent="0.3">
      <c r="A18" s="180"/>
      <c r="B18" s="146"/>
      <c r="C18" s="1249"/>
      <c r="D18" s="318"/>
      <c r="E18" s="287"/>
      <c r="F18" s="287"/>
      <c r="G18" s="146"/>
      <c r="H18" s="330"/>
    </row>
    <row r="19" spans="1:12" s="18" customFormat="1" ht="12.75" customHeight="1" x14ac:dyDescent="0.3">
      <c r="A19" s="180"/>
      <c r="B19" s="146"/>
      <c r="C19" s="1249"/>
      <c r="D19" s="318"/>
      <c r="E19" s="287"/>
      <c r="F19" s="287"/>
      <c r="G19" s="146"/>
      <c r="H19" s="330"/>
    </row>
    <row r="20" spans="1:12" s="18" customFormat="1" ht="12.75" customHeight="1" x14ac:dyDescent="0.3">
      <c r="A20" s="338"/>
      <c r="B20" s="339"/>
      <c r="C20" s="1253"/>
      <c r="D20" s="340"/>
      <c r="E20" s="341"/>
      <c r="F20" s="341"/>
      <c r="G20" s="103"/>
      <c r="H20" s="342"/>
    </row>
    <row r="21" spans="1:12" s="18" customFormat="1" ht="12.75" customHeight="1" x14ac:dyDescent="0.3">
      <c r="A21" s="338"/>
      <c r="B21" s="339"/>
      <c r="C21" s="1253"/>
      <c r="D21" s="340"/>
      <c r="E21" s="341"/>
      <c r="F21" s="341"/>
      <c r="G21" s="103"/>
      <c r="H21" s="342"/>
    </row>
    <row r="22" spans="1:12" s="18" customFormat="1" ht="12.75" customHeight="1" x14ac:dyDescent="0.3">
      <c r="A22" s="338"/>
      <c r="B22" s="339"/>
      <c r="C22" s="1253"/>
      <c r="D22" s="340"/>
      <c r="E22" s="341"/>
      <c r="F22" s="341"/>
      <c r="G22" s="103"/>
      <c r="H22" s="342"/>
    </row>
    <row r="23" spans="1:12" s="25" customFormat="1" ht="19.5" customHeight="1" x14ac:dyDescent="0.3">
      <c r="A23" s="343"/>
      <c r="B23" s="344"/>
      <c r="C23" s="1254"/>
      <c r="D23" s="162" t="s">
        <v>90</v>
      </c>
      <c r="E23" s="261">
        <f>SUM(E8:E20)</f>
        <v>0</v>
      </c>
      <c r="F23" s="262">
        <f>SUM(F8:F20)</f>
        <v>629.37999999999988</v>
      </c>
      <c r="G23" s="165" t="s">
        <v>91</v>
      </c>
      <c r="H23" s="264"/>
      <c r="J23" s="345"/>
      <c r="L23" s="18"/>
    </row>
    <row r="24" spans="1:12" s="171" customFormat="1" ht="12.75" customHeight="1" x14ac:dyDescent="0.3">
      <c r="A24" s="272"/>
      <c r="B24" s="322"/>
      <c r="C24" s="1255"/>
      <c r="D24" s="168" t="s">
        <v>92</v>
      </c>
      <c r="E24" s="216">
        <f>SUM(F5-E23)</f>
        <v>1370.6200000000001</v>
      </c>
      <c r="F24" s="216"/>
      <c r="G24" s="220"/>
      <c r="H24" s="222"/>
      <c r="L24" s="18"/>
    </row>
    <row r="25" spans="1:12" s="18" customFormat="1" ht="14.4" x14ac:dyDescent="0.3">
      <c r="A25" s="99"/>
      <c r="B25" s="103"/>
      <c r="C25" s="1247"/>
      <c r="D25" s="127"/>
      <c r="E25" s="186"/>
      <c r="F25" s="186"/>
      <c r="G25" s="103"/>
      <c r="H25" s="223"/>
    </row>
    <row r="26" spans="1:12" s="18" customFormat="1" ht="14.4" x14ac:dyDescent="0.3">
      <c r="A26" s="99"/>
      <c r="B26" s="103"/>
      <c r="C26" s="1247"/>
      <c r="D26" s="127"/>
      <c r="E26" s="186"/>
      <c r="F26" s="186"/>
      <c r="G26" s="103"/>
      <c r="H26" s="223"/>
      <c r="L26" s="25"/>
    </row>
    <row r="27" spans="1:12" s="18" customFormat="1" ht="14.4" x14ac:dyDescent="0.3">
      <c r="A27" s="99"/>
      <c r="B27" s="103"/>
      <c r="C27" s="1247"/>
      <c r="D27" s="127"/>
      <c r="E27" s="186"/>
      <c r="F27" s="186"/>
      <c r="G27" s="103"/>
      <c r="H27" s="223"/>
    </row>
    <row r="28" spans="1:12" s="18" customFormat="1" ht="14.4" x14ac:dyDescent="0.3">
      <c r="A28" s="99"/>
      <c r="B28" s="103"/>
      <c r="C28" s="1247"/>
      <c r="D28" s="127"/>
      <c r="E28" s="186"/>
      <c r="F28" s="186"/>
      <c r="G28" s="103"/>
      <c r="H28" s="223"/>
    </row>
    <row r="29" spans="1:12" s="18" customFormat="1" ht="14.4" x14ac:dyDescent="0.3">
      <c r="A29" s="99"/>
      <c r="B29" s="103"/>
      <c r="C29" s="1247"/>
      <c r="D29" s="127"/>
      <c r="E29" s="186"/>
      <c r="F29" s="186"/>
      <c r="G29" s="103"/>
      <c r="H29" s="223"/>
    </row>
    <row r="30" spans="1:12" s="18" customFormat="1" ht="14.4" x14ac:dyDescent="0.3">
      <c r="A30" s="99"/>
      <c r="B30" s="103"/>
      <c r="C30" s="1247"/>
      <c r="D30" s="127"/>
      <c r="E30" s="186"/>
      <c r="F30" s="186"/>
      <c r="G30" s="103"/>
      <c r="H30" s="223"/>
    </row>
    <row r="31" spans="1:12" s="18" customFormat="1" ht="14.4" x14ac:dyDescent="0.3">
      <c r="A31" s="99"/>
      <c r="B31" s="103"/>
      <c r="C31" s="1247"/>
      <c r="D31" s="127"/>
      <c r="E31" s="186"/>
      <c r="F31" s="186"/>
      <c r="G31" s="103"/>
      <c r="H31" s="223"/>
    </row>
    <row r="32" spans="1:12" s="18" customFormat="1" ht="14.4" x14ac:dyDescent="0.3">
      <c r="A32" s="99"/>
      <c r="B32" s="103"/>
      <c r="C32" s="1247"/>
      <c r="D32" s="127"/>
      <c r="E32" s="186"/>
      <c r="F32" s="186"/>
      <c r="G32" s="103"/>
      <c r="H32" s="223"/>
    </row>
    <row r="33" spans="1:8" s="18" customFormat="1" ht="14.4" x14ac:dyDescent="0.3">
      <c r="A33" s="99"/>
      <c r="B33" s="103"/>
      <c r="C33" s="1247"/>
      <c r="D33" s="127"/>
      <c r="E33" s="186"/>
      <c r="F33" s="186"/>
      <c r="G33" s="103"/>
      <c r="H33" s="223"/>
    </row>
    <row r="34" spans="1:8" s="18" customFormat="1" ht="14.4" x14ac:dyDescent="0.3">
      <c r="A34" s="99"/>
      <c r="B34" s="103"/>
      <c r="C34" s="1247"/>
      <c r="D34" s="127"/>
      <c r="E34" s="186"/>
      <c r="F34" s="186"/>
      <c r="G34" s="103"/>
      <c r="H34" s="223"/>
    </row>
    <row r="35" spans="1:8" s="18" customFormat="1" ht="14.4" x14ac:dyDescent="0.3">
      <c r="A35" s="99"/>
      <c r="B35" s="103"/>
      <c r="C35" s="1247"/>
      <c r="D35" s="127"/>
      <c r="E35" s="186"/>
      <c r="F35" s="186"/>
      <c r="G35" s="103"/>
      <c r="H35" s="223"/>
    </row>
    <row r="36" spans="1:8" s="18" customFormat="1" ht="14.4" x14ac:dyDescent="0.3">
      <c r="A36" s="99"/>
      <c r="B36" s="103"/>
      <c r="C36" s="1247"/>
      <c r="D36" s="127"/>
      <c r="E36" s="186"/>
      <c r="F36" s="186"/>
      <c r="G36" s="103"/>
      <c r="H36" s="223"/>
    </row>
    <row r="37" spans="1:8" s="18" customFormat="1" ht="14.4" x14ac:dyDescent="0.3">
      <c r="A37" s="99"/>
      <c r="B37" s="103"/>
      <c r="C37" s="1247"/>
      <c r="D37" s="127"/>
      <c r="E37" s="186"/>
      <c r="F37" s="186"/>
      <c r="G37" s="103"/>
      <c r="H37" s="223"/>
    </row>
    <row r="38" spans="1:8" s="18" customFormat="1" ht="14.4" x14ac:dyDescent="0.3">
      <c r="A38" s="99"/>
      <c r="B38" s="103"/>
      <c r="C38" s="1247"/>
      <c r="D38" s="127"/>
      <c r="E38" s="186"/>
      <c r="F38" s="186"/>
      <c r="G38" s="103"/>
      <c r="H38" s="223"/>
    </row>
    <row r="39" spans="1:8" s="18" customFormat="1" ht="14.4" x14ac:dyDescent="0.3">
      <c r="A39" s="99"/>
      <c r="B39" s="103"/>
      <c r="C39" s="1247"/>
      <c r="D39" s="127"/>
      <c r="E39" s="186"/>
      <c r="F39" s="186"/>
      <c r="G39" s="103"/>
      <c r="H39" s="223"/>
    </row>
    <row r="40" spans="1:8" s="18" customFormat="1" ht="14.4" x14ac:dyDescent="0.3">
      <c r="A40" s="99"/>
      <c r="B40" s="103"/>
      <c r="C40" s="1247"/>
      <c r="D40" s="127"/>
      <c r="E40" s="186"/>
      <c r="F40" s="186"/>
      <c r="G40" s="103"/>
      <c r="H40" s="223"/>
    </row>
    <row r="41" spans="1:8" s="18" customFormat="1" ht="14.4" x14ac:dyDescent="0.3">
      <c r="A41" s="99"/>
      <c r="B41" s="103"/>
      <c r="C41" s="1247"/>
      <c r="D41" s="127"/>
      <c r="E41" s="186"/>
      <c r="F41" s="186"/>
      <c r="G41" s="103"/>
      <c r="H41" s="223"/>
    </row>
    <row r="42" spans="1:8" s="18" customFormat="1" ht="14.4" x14ac:dyDescent="0.3">
      <c r="A42" s="99"/>
      <c r="B42" s="103"/>
      <c r="C42" s="1247"/>
      <c r="D42" s="127"/>
      <c r="E42" s="186"/>
      <c r="F42" s="186"/>
      <c r="G42" s="103"/>
      <c r="H42" s="223"/>
    </row>
    <row r="43" spans="1:8" s="18" customFormat="1" ht="14.4" x14ac:dyDescent="0.3">
      <c r="A43" s="99"/>
      <c r="B43" s="103"/>
      <c r="C43" s="1247"/>
      <c r="D43" s="127"/>
      <c r="E43" s="186"/>
      <c r="F43" s="186"/>
      <c r="G43" s="103"/>
      <c r="H43" s="223"/>
    </row>
    <row r="44" spans="1:8" s="18" customFormat="1" ht="14.4" x14ac:dyDescent="0.3">
      <c r="A44" s="99"/>
      <c r="B44" s="103"/>
      <c r="C44" s="1247"/>
      <c r="D44" s="127"/>
      <c r="E44" s="186"/>
      <c r="F44" s="186"/>
      <c r="G44" s="103"/>
      <c r="H44" s="223"/>
    </row>
    <row r="45" spans="1:8" s="18" customFormat="1" ht="14.4" x14ac:dyDescent="0.3">
      <c r="A45" s="99"/>
      <c r="B45" s="103"/>
      <c r="C45" s="1247"/>
      <c r="D45" s="127"/>
      <c r="E45" s="186"/>
      <c r="F45" s="186"/>
      <c r="G45" s="103"/>
      <c r="H45" s="223"/>
    </row>
    <row r="46" spans="1:8" s="18" customFormat="1" ht="14.4" x14ac:dyDescent="0.3">
      <c r="A46" s="99"/>
      <c r="B46" s="103"/>
      <c r="C46" s="1247"/>
      <c r="D46" s="127"/>
      <c r="E46" s="186"/>
      <c r="F46" s="186"/>
      <c r="G46" s="103"/>
      <c r="H46" s="223"/>
    </row>
    <row r="47" spans="1:8" s="18" customFormat="1" ht="14.4" x14ac:dyDescent="0.3">
      <c r="A47" s="99"/>
      <c r="B47" s="103"/>
      <c r="C47" s="1247"/>
      <c r="D47" s="127"/>
      <c r="E47" s="186"/>
      <c r="F47" s="186"/>
      <c r="G47" s="103"/>
      <c r="H47" s="223"/>
    </row>
    <row r="48" spans="1:8" s="18" customFormat="1" ht="14.4" x14ac:dyDescent="0.3">
      <c r="A48" s="99"/>
      <c r="B48" s="103"/>
      <c r="C48" s="1247"/>
      <c r="D48" s="127"/>
      <c r="E48" s="186"/>
      <c r="F48" s="186"/>
      <c r="G48" s="103"/>
      <c r="H48" s="223"/>
    </row>
    <row r="49" spans="1:8" s="18" customFormat="1" ht="14.4" x14ac:dyDescent="0.3">
      <c r="A49" s="99"/>
      <c r="B49" s="103"/>
      <c r="C49" s="1247"/>
      <c r="D49" s="99"/>
      <c r="E49" s="186"/>
      <c r="F49" s="186"/>
      <c r="G49" s="103"/>
      <c r="H49" s="223"/>
    </row>
    <row r="50" spans="1:8" s="18" customFormat="1" ht="14.4" x14ac:dyDescent="0.3">
      <c r="A50" s="99"/>
      <c r="B50" s="103"/>
      <c r="C50" s="1247"/>
      <c r="D50" s="99"/>
      <c r="E50" s="186"/>
      <c r="F50" s="186"/>
      <c r="G50" s="103"/>
      <c r="H50" s="223"/>
    </row>
    <row r="51" spans="1:8" s="18" customFormat="1" ht="14.4" x14ac:dyDescent="0.3">
      <c r="A51" s="99"/>
      <c r="B51" s="103"/>
      <c r="C51" s="1247"/>
      <c r="D51" s="99"/>
      <c r="E51" s="186"/>
      <c r="F51" s="186"/>
      <c r="G51" s="103"/>
      <c r="H51" s="223"/>
    </row>
    <row r="52" spans="1:8" s="18" customFormat="1" ht="14.4" x14ac:dyDescent="0.3">
      <c r="A52" s="99"/>
      <c r="B52" s="103"/>
      <c r="C52" s="1247"/>
      <c r="D52" s="99"/>
      <c r="E52" s="186"/>
      <c r="F52" s="186"/>
      <c r="G52" s="103"/>
      <c r="H52" s="223"/>
    </row>
    <row r="53" spans="1:8" s="18" customFormat="1" ht="14.4" x14ac:dyDescent="0.3">
      <c r="A53" s="99"/>
      <c r="B53" s="103"/>
      <c r="C53" s="1247"/>
      <c r="D53" s="99"/>
      <c r="E53" s="186"/>
      <c r="F53" s="186"/>
      <c r="G53" s="103"/>
      <c r="H53" s="223"/>
    </row>
    <row r="54" spans="1:8" s="18" customFormat="1" ht="14.4" x14ac:dyDescent="0.3">
      <c r="A54" s="99"/>
      <c r="B54" s="103"/>
      <c r="C54" s="1247"/>
      <c r="D54" s="99"/>
      <c r="E54" s="186"/>
      <c r="F54" s="186"/>
      <c r="G54" s="103"/>
      <c r="H54" s="223"/>
    </row>
    <row r="55" spans="1:8" s="18" customFormat="1" ht="14.4" x14ac:dyDescent="0.3">
      <c r="A55" s="99"/>
      <c r="B55" s="103"/>
      <c r="C55" s="1247"/>
      <c r="D55" s="99"/>
      <c r="E55" s="186"/>
      <c r="F55" s="186"/>
      <c r="G55" s="103"/>
      <c r="H55" s="223"/>
    </row>
    <row r="56" spans="1:8" s="18" customFormat="1" ht="14.4" x14ac:dyDescent="0.3">
      <c r="A56" s="99"/>
      <c r="B56" s="103"/>
      <c r="C56" s="1247"/>
      <c r="D56" s="99"/>
      <c r="E56" s="186"/>
      <c r="F56" s="186"/>
      <c r="G56" s="103"/>
      <c r="H56" s="223"/>
    </row>
    <row r="57" spans="1:8" s="18" customFormat="1" ht="14.4" x14ac:dyDescent="0.3">
      <c r="A57" s="99"/>
      <c r="B57" s="103"/>
      <c r="C57" s="1247"/>
      <c r="D57" s="99"/>
      <c r="E57" s="186"/>
      <c r="F57" s="186"/>
      <c r="G57" s="103"/>
      <c r="H57" s="223"/>
    </row>
    <row r="58" spans="1:8" s="18" customFormat="1" ht="14.4" x14ac:dyDescent="0.3">
      <c r="A58" s="99"/>
      <c r="B58" s="103"/>
      <c r="C58" s="1247"/>
      <c r="D58" s="99"/>
      <c r="E58" s="186"/>
      <c r="F58" s="186"/>
      <c r="G58" s="103"/>
      <c r="H58" s="223"/>
    </row>
    <row r="59" spans="1:8" s="18" customFormat="1" ht="14.4" x14ac:dyDescent="0.3">
      <c r="A59" s="99"/>
      <c r="B59" s="103"/>
      <c r="C59" s="1247"/>
      <c r="D59" s="99"/>
      <c r="E59" s="186"/>
      <c r="F59" s="186"/>
      <c r="G59" s="103"/>
      <c r="H59" s="223"/>
    </row>
    <row r="60" spans="1:8" s="18" customFormat="1" ht="14.4" x14ac:dyDescent="0.3">
      <c r="A60" s="99"/>
      <c r="B60" s="103"/>
      <c r="C60" s="1247"/>
      <c r="D60" s="99"/>
      <c r="E60" s="186"/>
      <c r="F60" s="186"/>
      <c r="G60" s="103"/>
      <c r="H60" s="223"/>
    </row>
    <row r="61" spans="1:8" s="18" customFormat="1" ht="14.4" x14ac:dyDescent="0.3">
      <c r="A61" s="99"/>
      <c r="B61" s="103"/>
      <c r="C61" s="1247"/>
      <c r="D61" s="99"/>
      <c r="E61" s="186"/>
      <c r="F61" s="186"/>
      <c r="G61" s="103"/>
      <c r="H61" s="223"/>
    </row>
    <row r="62" spans="1:8" s="18" customFormat="1" ht="14.4" x14ac:dyDescent="0.3">
      <c r="A62" s="99"/>
      <c r="B62" s="103"/>
      <c r="C62" s="1247"/>
      <c r="D62" s="99"/>
      <c r="E62" s="186"/>
      <c r="F62" s="186"/>
      <c r="G62" s="103"/>
      <c r="H62" s="223"/>
    </row>
    <row r="63" spans="1:8" s="18" customFormat="1" ht="14.4" x14ac:dyDescent="0.3">
      <c r="A63" s="99"/>
      <c r="B63" s="103"/>
      <c r="C63" s="1247"/>
      <c r="D63" s="99"/>
      <c r="E63" s="186"/>
      <c r="F63" s="186"/>
      <c r="G63" s="103"/>
      <c r="H63" s="223"/>
    </row>
    <row r="64" spans="1:8" s="18" customFormat="1" ht="14.4" x14ac:dyDescent="0.3">
      <c r="A64" s="99"/>
      <c r="B64" s="103"/>
      <c r="C64" s="1247"/>
      <c r="D64" s="99"/>
      <c r="E64" s="186"/>
      <c r="F64" s="186"/>
      <c r="G64" s="103"/>
      <c r="H64" s="223"/>
    </row>
    <row r="65" spans="1:8" s="18" customFormat="1" ht="14.4" x14ac:dyDescent="0.3">
      <c r="A65" s="99"/>
      <c r="B65" s="103"/>
      <c r="C65" s="1247"/>
      <c r="D65" s="99"/>
      <c r="E65" s="186"/>
      <c r="F65" s="186"/>
      <c r="G65" s="103"/>
      <c r="H65" s="223"/>
    </row>
    <row r="66" spans="1:8" s="18" customFormat="1" ht="14.4" x14ac:dyDescent="0.3">
      <c r="A66" s="99"/>
      <c r="B66" s="103"/>
      <c r="C66" s="1247"/>
      <c r="D66" s="99"/>
      <c r="E66" s="186"/>
      <c r="F66" s="186"/>
      <c r="G66" s="103"/>
      <c r="H66" s="223"/>
    </row>
    <row r="67" spans="1:8" s="18" customFormat="1" ht="14.4" x14ac:dyDescent="0.3">
      <c r="A67" s="99"/>
      <c r="B67" s="103"/>
      <c r="C67" s="1247"/>
      <c r="D67" s="99"/>
      <c r="E67" s="186"/>
      <c r="F67" s="186"/>
      <c r="G67" s="103"/>
      <c r="H67" s="223"/>
    </row>
    <row r="68" spans="1:8" s="18" customFormat="1" ht="14.4" x14ac:dyDescent="0.3">
      <c r="A68" s="99"/>
      <c r="B68" s="103"/>
      <c r="C68" s="1247"/>
      <c r="D68" s="99"/>
      <c r="E68" s="186"/>
      <c r="F68" s="186"/>
      <c r="G68" s="103"/>
      <c r="H68" s="223"/>
    </row>
    <row r="69" spans="1:8" s="18" customFormat="1" ht="14.4" x14ac:dyDescent="0.3">
      <c r="A69" s="99"/>
      <c r="B69" s="103"/>
      <c r="C69" s="1247"/>
      <c r="D69" s="99"/>
      <c r="E69" s="186"/>
      <c r="F69" s="186"/>
      <c r="G69" s="103"/>
      <c r="H69" s="223"/>
    </row>
    <row r="70" spans="1:8" s="18" customFormat="1" ht="14.4" x14ac:dyDescent="0.3">
      <c r="A70" s="99"/>
      <c r="B70" s="103"/>
      <c r="C70" s="1247"/>
      <c r="D70" s="99"/>
      <c r="E70" s="186"/>
      <c r="F70" s="186"/>
      <c r="G70" s="103"/>
      <c r="H70" s="223"/>
    </row>
    <row r="71" spans="1:8" s="18" customFormat="1" ht="14.4" x14ac:dyDescent="0.3">
      <c r="A71" s="99"/>
      <c r="B71" s="103"/>
      <c r="C71" s="1247"/>
      <c r="D71" s="99"/>
      <c r="E71" s="186"/>
      <c r="F71" s="186"/>
      <c r="G71" s="103"/>
      <c r="H71" s="223"/>
    </row>
    <row r="72" spans="1:8" s="18" customFormat="1" ht="14.4" x14ac:dyDescent="0.3">
      <c r="A72" s="99"/>
      <c r="B72" s="103"/>
      <c r="C72" s="1247"/>
      <c r="D72" s="99"/>
      <c r="E72" s="186"/>
      <c r="F72" s="186"/>
      <c r="G72" s="103"/>
      <c r="H72" s="223"/>
    </row>
    <row r="73" spans="1:8" s="18" customFormat="1" ht="14.4" x14ac:dyDescent="0.3">
      <c r="A73" s="99"/>
      <c r="B73" s="103"/>
      <c r="C73" s="1247"/>
      <c r="D73" s="99"/>
      <c r="E73" s="186"/>
      <c r="F73" s="186"/>
      <c r="G73" s="103"/>
      <c r="H73" s="223"/>
    </row>
    <row r="74" spans="1:8" s="18" customFormat="1" ht="14.4" x14ac:dyDescent="0.3">
      <c r="A74" s="99"/>
      <c r="B74" s="103"/>
      <c r="C74" s="1247"/>
      <c r="D74" s="99"/>
      <c r="E74" s="186"/>
      <c r="F74" s="186"/>
      <c r="G74" s="103"/>
      <c r="H74" s="223"/>
    </row>
    <row r="75" spans="1:8" s="18" customFormat="1" ht="14.4" x14ac:dyDescent="0.3">
      <c r="A75" s="99"/>
      <c r="B75" s="103"/>
      <c r="C75" s="1247"/>
      <c r="D75" s="99"/>
      <c r="E75" s="186"/>
      <c r="F75" s="186"/>
      <c r="G75" s="103"/>
      <c r="H75" s="223"/>
    </row>
    <row r="76" spans="1:8" s="18" customFormat="1" ht="14.4" x14ac:dyDescent="0.3">
      <c r="A76" s="99"/>
      <c r="B76" s="103"/>
      <c r="C76" s="1247"/>
      <c r="D76" s="99"/>
      <c r="E76" s="186"/>
      <c r="F76" s="186"/>
      <c r="G76" s="103"/>
      <c r="H76" s="223"/>
    </row>
    <row r="77" spans="1:8" s="18" customFormat="1" ht="14.4" x14ac:dyDescent="0.3">
      <c r="A77" s="99"/>
      <c r="B77" s="103"/>
      <c r="C77" s="1247"/>
      <c r="D77" s="99"/>
      <c r="E77" s="186"/>
      <c r="F77" s="186"/>
      <c r="G77" s="103"/>
      <c r="H77" s="223"/>
    </row>
    <row r="78" spans="1:8" s="18" customFormat="1" ht="14.4" x14ac:dyDescent="0.3">
      <c r="A78" s="99"/>
      <c r="B78" s="103"/>
      <c r="C78" s="1247"/>
      <c r="D78" s="99"/>
      <c r="E78" s="186"/>
      <c r="F78" s="186"/>
      <c r="G78" s="103"/>
      <c r="H78" s="223"/>
    </row>
    <row r="79" spans="1:8" s="18" customFormat="1" ht="14.4" x14ac:dyDescent="0.3">
      <c r="A79" s="99"/>
      <c r="B79" s="103"/>
      <c r="C79" s="1247"/>
      <c r="D79" s="99"/>
      <c r="E79" s="186"/>
      <c r="F79" s="186"/>
      <c r="G79" s="103"/>
      <c r="H79" s="223"/>
    </row>
    <row r="80" spans="1:8" s="18" customFormat="1" ht="14.4" x14ac:dyDescent="0.3">
      <c r="A80" s="99"/>
      <c r="B80" s="103"/>
      <c r="C80" s="1247"/>
      <c r="D80" s="99"/>
      <c r="E80" s="186"/>
      <c r="F80" s="186"/>
      <c r="G80" s="103"/>
      <c r="H80" s="223"/>
    </row>
    <row r="81" spans="1:8" s="18" customFormat="1" ht="14.4" x14ac:dyDescent="0.3">
      <c r="A81" s="99"/>
      <c r="B81" s="103"/>
      <c r="C81" s="1247"/>
      <c r="D81" s="99"/>
      <c r="E81" s="186"/>
      <c r="F81" s="186"/>
      <c r="G81" s="103"/>
      <c r="H81" s="223"/>
    </row>
    <row r="82" spans="1:8" s="18" customFormat="1" ht="14.4" x14ac:dyDescent="0.3">
      <c r="A82" s="99"/>
      <c r="B82" s="103"/>
      <c r="C82" s="1247"/>
      <c r="D82" s="99"/>
      <c r="E82" s="186"/>
      <c r="F82" s="186"/>
      <c r="G82" s="103"/>
      <c r="H82" s="223"/>
    </row>
    <row r="83" spans="1:8" s="18" customFormat="1" ht="14.4" x14ac:dyDescent="0.3">
      <c r="A83" s="99"/>
      <c r="B83" s="103"/>
      <c r="C83" s="1247"/>
      <c r="D83" s="99"/>
      <c r="E83" s="186"/>
      <c r="F83" s="186"/>
      <c r="G83" s="103"/>
      <c r="H83" s="223"/>
    </row>
    <row r="84" spans="1:8" s="18" customFormat="1" ht="14.4" x14ac:dyDescent="0.3">
      <c r="A84" s="99"/>
      <c r="B84" s="103"/>
      <c r="C84" s="1247"/>
      <c r="D84" s="99"/>
      <c r="E84" s="186"/>
      <c r="F84" s="186"/>
      <c r="G84" s="103"/>
      <c r="H84" s="223"/>
    </row>
    <row r="85" spans="1:8" s="18" customFormat="1" ht="14.4" x14ac:dyDescent="0.3">
      <c r="A85" s="99"/>
      <c r="B85" s="103"/>
      <c r="C85" s="1247"/>
      <c r="D85" s="99"/>
      <c r="E85" s="186"/>
      <c r="F85" s="186"/>
      <c r="G85" s="103"/>
      <c r="H85" s="223"/>
    </row>
    <row r="86" spans="1:8" s="18" customFormat="1" ht="14.4" x14ac:dyDescent="0.3">
      <c r="A86" s="99"/>
      <c r="B86" s="103"/>
      <c r="C86" s="1247"/>
      <c r="D86" s="99"/>
      <c r="E86" s="186"/>
      <c r="F86" s="186"/>
      <c r="G86" s="103"/>
      <c r="H86" s="223"/>
    </row>
    <row r="87" spans="1:8" s="18" customFormat="1" ht="14.4" x14ac:dyDescent="0.3">
      <c r="A87" s="99"/>
      <c r="B87" s="103"/>
      <c r="C87" s="1247"/>
      <c r="D87" s="99"/>
      <c r="E87" s="186"/>
      <c r="F87" s="186"/>
      <c r="G87" s="103"/>
      <c r="H87" s="223"/>
    </row>
    <row r="88" spans="1:8" s="18" customFormat="1" ht="14.4" x14ac:dyDescent="0.3">
      <c r="A88" s="99"/>
      <c r="B88" s="103"/>
      <c r="C88" s="1247"/>
      <c r="D88" s="99"/>
      <c r="E88" s="186"/>
      <c r="F88" s="186"/>
      <c r="G88" s="103"/>
      <c r="H88" s="223"/>
    </row>
    <row r="89" spans="1:8" s="18" customFormat="1" ht="14.4" x14ac:dyDescent="0.3">
      <c r="A89" s="99"/>
      <c r="B89" s="103"/>
      <c r="C89" s="1247"/>
      <c r="D89" s="99"/>
      <c r="E89" s="186"/>
      <c r="F89" s="186"/>
      <c r="G89" s="103"/>
    </row>
    <row r="90" spans="1:8" s="18" customFormat="1" ht="14.4" x14ac:dyDescent="0.3">
      <c r="A90" s="99"/>
      <c r="B90" s="103"/>
      <c r="C90" s="1247"/>
      <c r="D90" s="99"/>
      <c r="E90" s="186"/>
      <c r="F90" s="186"/>
      <c r="G90" s="103"/>
    </row>
    <row r="91" spans="1:8" s="18" customFormat="1" ht="14.4" x14ac:dyDescent="0.3">
      <c r="A91" s="99"/>
      <c r="B91" s="103"/>
      <c r="C91" s="1247"/>
      <c r="D91" s="99"/>
      <c r="E91" s="186"/>
      <c r="F91" s="186"/>
      <c r="G91" s="103"/>
    </row>
    <row r="92" spans="1:8" s="18" customFormat="1" ht="14.4" x14ac:dyDescent="0.3">
      <c r="A92" s="99"/>
      <c r="B92" s="103"/>
      <c r="C92" s="1247"/>
      <c r="D92" s="99"/>
      <c r="E92" s="186"/>
      <c r="F92" s="186"/>
      <c r="G92" s="103"/>
    </row>
    <row r="93" spans="1:8" s="18" customFormat="1" ht="14.4" x14ac:dyDescent="0.3">
      <c r="A93" s="99"/>
      <c r="B93" s="103"/>
      <c r="C93" s="1247"/>
      <c r="D93" s="99"/>
      <c r="E93" s="186"/>
      <c r="F93" s="186"/>
      <c r="G93" s="103"/>
    </row>
    <row r="94" spans="1:8" s="18" customFormat="1" ht="14.4" x14ac:dyDescent="0.3">
      <c r="A94" s="99"/>
      <c r="B94" s="103"/>
      <c r="C94" s="1247"/>
      <c r="D94" s="99"/>
      <c r="E94" s="186"/>
      <c r="F94" s="186"/>
      <c r="G94" s="103"/>
    </row>
    <row r="95" spans="1:8" s="18" customFormat="1" ht="14.4" x14ac:dyDescent="0.3">
      <c r="A95" s="99"/>
      <c r="B95" s="103"/>
      <c r="C95" s="1247"/>
      <c r="D95" s="99"/>
      <c r="E95" s="186"/>
      <c r="F95" s="186"/>
      <c r="G95" s="103"/>
    </row>
    <row r="96" spans="1:8" s="18" customFormat="1" ht="14.4" x14ac:dyDescent="0.3">
      <c r="A96" s="99"/>
      <c r="B96" s="103"/>
      <c r="C96" s="1247"/>
      <c r="D96" s="99"/>
      <c r="E96" s="186"/>
      <c r="F96" s="186"/>
      <c r="G96" s="103"/>
    </row>
    <row r="97" spans="1:7" s="18" customFormat="1" ht="14.4" x14ac:dyDescent="0.3">
      <c r="A97" s="99"/>
      <c r="B97" s="103"/>
      <c r="C97" s="1247"/>
      <c r="D97" s="99"/>
      <c r="E97" s="186"/>
      <c r="F97" s="186"/>
      <c r="G97" s="103"/>
    </row>
    <row r="98" spans="1:7" s="18" customFormat="1" ht="14.4" x14ac:dyDescent="0.3">
      <c r="A98" s="99"/>
      <c r="B98" s="103"/>
      <c r="C98" s="1247"/>
      <c r="D98" s="99"/>
      <c r="E98" s="186"/>
      <c r="F98" s="186"/>
      <c r="G98" s="103"/>
    </row>
    <row r="99" spans="1:7" s="18" customFormat="1" ht="14.4" x14ac:dyDescent="0.3">
      <c r="A99" s="99"/>
      <c r="B99" s="103"/>
      <c r="C99" s="1247"/>
      <c r="D99" s="99"/>
      <c r="E99" s="186"/>
      <c r="F99" s="186"/>
      <c r="G99" s="103"/>
    </row>
    <row r="100" spans="1:7" s="18" customFormat="1" ht="14.4" x14ac:dyDescent="0.3">
      <c r="A100" s="99"/>
      <c r="B100" s="103"/>
      <c r="C100" s="1247"/>
      <c r="D100" s="99"/>
      <c r="E100" s="186"/>
      <c r="F100" s="186"/>
      <c r="G100" s="103"/>
    </row>
    <row r="101" spans="1:7" s="18" customFormat="1" ht="14.4" x14ac:dyDescent="0.3">
      <c r="A101" s="99"/>
      <c r="B101" s="103"/>
      <c r="C101" s="1247"/>
      <c r="D101" s="99"/>
      <c r="E101" s="186"/>
      <c r="F101" s="186"/>
      <c r="G101" s="103"/>
    </row>
    <row r="102" spans="1:7" s="18" customFormat="1" ht="14.4" x14ac:dyDescent="0.3">
      <c r="A102" s="99"/>
      <c r="B102" s="103"/>
      <c r="C102" s="1247"/>
      <c r="D102" s="99"/>
      <c r="E102" s="186"/>
      <c r="F102" s="186"/>
      <c r="G102" s="103"/>
    </row>
    <row r="103" spans="1:7" s="18" customFormat="1" ht="14.4" x14ac:dyDescent="0.3">
      <c r="A103" s="99"/>
      <c r="B103" s="103"/>
      <c r="C103" s="1247"/>
      <c r="D103" s="99"/>
      <c r="E103" s="186"/>
      <c r="F103" s="186"/>
      <c r="G103" s="103"/>
    </row>
    <row r="104" spans="1:7" s="18" customFormat="1" ht="14.4" x14ac:dyDescent="0.3">
      <c r="A104" s="99"/>
      <c r="B104" s="103"/>
      <c r="C104" s="1247"/>
      <c r="D104" s="99"/>
      <c r="E104" s="186"/>
      <c r="F104" s="186"/>
      <c r="G104" s="103"/>
    </row>
    <row r="105" spans="1:7" s="18" customFormat="1" ht="14.4" x14ac:dyDescent="0.3">
      <c r="A105" s="99"/>
      <c r="B105" s="103"/>
      <c r="C105" s="1247"/>
      <c r="D105" s="99"/>
      <c r="E105" s="186"/>
      <c r="F105" s="186"/>
      <c r="G105" s="103"/>
    </row>
    <row r="106" spans="1:7" s="18" customFormat="1" ht="14.4" x14ac:dyDescent="0.3">
      <c r="A106" s="99"/>
      <c r="B106" s="103"/>
      <c r="C106" s="1247"/>
      <c r="D106" s="99"/>
      <c r="E106" s="186"/>
      <c r="F106" s="186"/>
      <c r="G106" s="103"/>
    </row>
    <row r="107" spans="1:7" s="18" customFormat="1" ht="14.4" x14ac:dyDescent="0.3">
      <c r="A107" s="99"/>
      <c r="B107" s="103"/>
      <c r="C107" s="1247"/>
      <c r="D107" s="99"/>
      <c r="E107" s="186"/>
      <c r="F107" s="186"/>
      <c r="G107" s="103"/>
    </row>
    <row r="108" spans="1:7" s="18" customFormat="1" ht="14.4" x14ac:dyDescent="0.3">
      <c r="A108" s="99"/>
      <c r="B108" s="103"/>
      <c r="C108" s="1247"/>
      <c r="D108" s="99"/>
      <c r="E108" s="186"/>
      <c r="F108" s="186"/>
      <c r="G108" s="103"/>
    </row>
    <row r="109" spans="1:7" s="18" customFormat="1" ht="14.4" x14ac:dyDescent="0.3">
      <c r="A109" s="99"/>
      <c r="B109" s="103"/>
      <c r="C109" s="1247"/>
      <c r="D109" s="99"/>
      <c r="E109" s="186"/>
      <c r="F109" s="186"/>
      <c r="G109" s="103"/>
    </row>
    <row r="110" spans="1:7" s="18" customFormat="1" ht="14.4" x14ac:dyDescent="0.3">
      <c r="A110" s="99"/>
      <c r="B110" s="103"/>
      <c r="C110" s="1247"/>
      <c r="D110" s="99"/>
      <c r="E110" s="186"/>
      <c r="F110" s="186"/>
      <c r="G110" s="103"/>
    </row>
    <row r="111" spans="1:7" s="18" customFormat="1" ht="14.4" x14ac:dyDescent="0.3">
      <c r="A111" s="99"/>
      <c r="B111" s="103"/>
      <c r="C111" s="1247"/>
      <c r="D111" s="99"/>
      <c r="E111" s="186"/>
      <c r="F111" s="186"/>
      <c r="G111" s="103"/>
    </row>
    <row r="112" spans="1:7" s="18" customFormat="1" ht="14.4" x14ac:dyDescent="0.3">
      <c r="A112" s="99"/>
      <c r="B112" s="103"/>
      <c r="C112" s="1247"/>
      <c r="D112" s="99"/>
      <c r="E112" s="186"/>
      <c r="F112" s="186"/>
      <c r="G112" s="103"/>
    </row>
    <row r="113" spans="1:7" s="18" customFormat="1" ht="14.4" x14ac:dyDescent="0.3">
      <c r="A113" s="99"/>
      <c r="B113" s="103"/>
      <c r="C113" s="1247"/>
      <c r="D113" s="99"/>
      <c r="E113" s="186"/>
      <c r="F113" s="186"/>
      <c r="G113" s="103"/>
    </row>
    <row r="114" spans="1:7" s="18" customFormat="1" ht="14.4" x14ac:dyDescent="0.3">
      <c r="A114" s="99"/>
      <c r="B114" s="103"/>
      <c r="C114" s="1247"/>
      <c r="D114" s="99"/>
      <c r="E114" s="186"/>
      <c r="F114" s="186"/>
      <c r="G114" s="103"/>
    </row>
    <row r="115" spans="1:7" s="18" customFormat="1" ht="14.4" x14ac:dyDescent="0.3">
      <c r="A115" s="99"/>
      <c r="B115" s="103"/>
      <c r="C115" s="1247"/>
      <c r="D115" s="99"/>
      <c r="E115" s="186"/>
      <c r="F115" s="186"/>
      <c r="G115" s="103"/>
    </row>
    <row r="116" spans="1:7" s="18" customFormat="1" ht="14.4" x14ac:dyDescent="0.3">
      <c r="A116" s="99"/>
      <c r="B116" s="103"/>
      <c r="C116" s="1247"/>
      <c r="D116" s="99"/>
      <c r="E116" s="186"/>
      <c r="F116" s="186"/>
      <c r="G116" s="103"/>
    </row>
    <row r="117" spans="1:7" s="18" customFormat="1" ht="14.4" x14ac:dyDescent="0.3">
      <c r="A117" s="99"/>
      <c r="B117" s="103"/>
      <c r="C117" s="1247"/>
      <c r="D117" s="99"/>
      <c r="E117" s="186"/>
      <c r="F117" s="186"/>
      <c r="G117" s="103"/>
    </row>
    <row r="118" spans="1:7" s="18" customFormat="1" ht="14.4" x14ac:dyDescent="0.3">
      <c r="A118" s="99"/>
      <c r="B118" s="103"/>
      <c r="C118" s="1247"/>
      <c r="D118" s="99"/>
      <c r="E118" s="186"/>
      <c r="F118" s="186"/>
      <c r="G118" s="103"/>
    </row>
    <row r="119" spans="1:7" s="18" customFormat="1" ht="14.4" x14ac:dyDescent="0.3">
      <c r="A119" s="99"/>
      <c r="B119" s="103"/>
      <c r="C119" s="1247"/>
      <c r="D119" s="99"/>
      <c r="E119" s="186"/>
      <c r="F119" s="186"/>
      <c r="G119" s="103"/>
    </row>
    <row r="120" spans="1:7" s="18" customFormat="1" ht="14.4" x14ac:dyDescent="0.3">
      <c r="A120" s="99"/>
      <c r="B120" s="103"/>
      <c r="C120" s="1247"/>
      <c r="D120" s="99"/>
      <c r="E120" s="186"/>
      <c r="F120" s="186"/>
      <c r="G120" s="103"/>
    </row>
    <row r="121" spans="1:7" s="18" customFormat="1" ht="14.4" x14ac:dyDescent="0.3">
      <c r="A121" s="99"/>
      <c r="B121" s="103"/>
      <c r="C121" s="1247"/>
      <c r="D121" s="99"/>
      <c r="E121" s="186"/>
      <c r="F121" s="186"/>
      <c r="G121" s="103"/>
    </row>
    <row r="122" spans="1:7" s="18" customFormat="1" ht="14.4" x14ac:dyDescent="0.3">
      <c r="A122" s="99"/>
      <c r="B122" s="103"/>
      <c r="C122" s="1247"/>
      <c r="D122" s="99"/>
      <c r="E122" s="186"/>
      <c r="F122" s="186"/>
      <c r="G122" s="103"/>
    </row>
    <row r="123" spans="1:7" s="18" customFormat="1" ht="14.4" x14ac:dyDescent="0.3">
      <c r="A123" s="99"/>
      <c r="B123" s="103"/>
      <c r="C123" s="1247"/>
      <c r="D123" s="99"/>
      <c r="E123" s="186"/>
      <c r="F123" s="186"/>
      <c r="G123" s="103"/>
    </row>
    <row r="124" spans="1:7" s="18" customFormat="1" ht="14.4" x14ac:dyDescent="0.3">
      <c r="A124" s="99"/>
      <c r="B124" s="103"/>
      <c r="C124" s="1247"/>
      <c r="D124" s="99"/>
      <c r="E124" s="186"/>
      <c r="F124" s="186"/>
      <c r="G124" s="103"/>
    </row>
    <row r="125" spans="1:7" s="18" customFormat="1" ht="14.4" x14ac:dyDescent="0.3">
      <c r="A125" s="99"/>
      <c r="B125" s="103"/>
      <c r="C125" s="1247"/>
      <c r="D125" s="99"/>
      <c r="E125" s="186"/>
      <c r="F125" s="186"/>
      <c r="G125" s="103"/>
    </row>
    <row r="126" spans="1:7" s="18" customFormat="1" ht="14.4" x14ac:dyDescent="0.3">
      <c r="A126" s="99"/>
      <c r="B126" s="103"/>
      <c r="C126" s="1247"/>
      <c r="D126" s="99"/>
      <c r="E126" s="186"/>
      <c r="F126" s="186"/>
      <c r="G126" s="103"/>
    </row>
    <row r="127" spans="1:7" s="18" customFormat="1" ht="14.4" x14ac:dyDescent="0.3">
      <c r="A127" s="99"/>
      <c r="B127" s="103"/>
      <c r="C127" s="1247"/>
      <c r="D127" s="99"/>
      <c r="E127" s="186"/>
      <c r="F127" s="186"/>
      <c r="G127" s="103"/>
    </row>
    <row r="128" spans="1:7" s="18" customFormat="1" ht="14.4" x14ac:dyDescent="0.3">
      <c r="A128" s="99"/>
      <c r="B128" s="103"/>
      <c r="C128" s="1247"/>
      <c r="D128" s="99"/>
      <c r="E128" s="186"/>
      <c r="F128" s="186"/>
      <c r="G128" s="103"/>
    </row>
    <row r="129" spans="1:7" s="18" customFormat="1" ht="14.4" x14ac:dyDescent="0.3">
      <c r="A129" s="99"/>
      <c r="B129" s="103"/>
      <c r="C129" s="1247"/>
      <c r="D129" s="99"/>
      <c r="E129" s="186"/>
      <c r="F129" s="186"/>
      <c r="G129" s="103"/>
    </row>
    <row r="130" spans="1:7" s="18" customFormat="1" ht="14.4" x14ac:dyDescent="0.3">
      <c r="A130" s="99"/>
      <c r="B130" s="103"/>
      <c r="C130" s="1247"/>
      <c r="D130" s="99"/>
      <c r="E130" s="186"/>
      <c r="F130" s="186"/>
      <c r="G130" s="103"/>
    </row>
    <row r="131" spans="1:7" s="18" customFormat="1" ht="14.4" x14ac:dyDescent="0.3">
      <c r="A131" s="99"/>
      <c r="B131" s="103"/>
      <c r="C131" s="1247"/>
      <c r="D131" s="99"/>
      <c r="E131" s="186"/>
      <c r="F131" s="186"/>
      <c r="G131" s="103"/>
    </row>
    <row r="132" spans="1:7" s="18" customFormat="1" ht="14.4" x14ac:dyDescent="0.3">
      <c r="A132" s="99"/>
      <c r="B132" s="103"/>
      <c r="C132" s="1247"/>
      <c r="D132" s="99"/>
      <c r="E132" s="186"/>
      <c r="F132" s="186"/>
      <c r="G132" s="103"/>
    </row>
    <row r="133" spans="1:7" s="18" customFormat="1" ht="14.4" x14ac:dyDescent="0.3">
      <c r="A133" s="99"/>
      <c r="B133" s="103"/>
      <c r="C133" s="1247"/>
      <c r="D133" s="99"/>
      <c r="E133" s="186"/>
      <c r="F133" s="186"/>
      <c r="G133" s="103"/>
    </row>
    <row r="134" spans="1:7" s="18" customFormat="1" ht="14.4" x14ac:dyDescent="0.3">
      <c r="A134" s="99"/>
      <c r="B134" s="103"/>
      <c r="C134" s="1247"/>
      <c r="D134" s="99"/>
      <c r="E134" s="186"/>
      <c r="F134" s="186"/>
      <c r="G134" s="103"/>
    </row>
    <row r="135" spans="1:7" s="18" customFormat="1" ht="14.4" x14ac:dyDescent="0.3">
      <c r="A135" s="99"/>
      <c r="B135" s="103"/>
      <c r="C135" s="1247"/>
      <c r="D135" s="99"/>
      <c r="E135" s="186"/>
      <c r="F135" s="186"/>
      <c r="G135" s="103"/>
    </row>
    <row r="136" spans="1:7" s="18" customFormat="1" ht="14.4" x14ac:dyDescent="0.3">
      <c r="A136" s="99"/>
      <c r="B136" s="103"/>
      <c r="C136" s="1247"/>
      <c r="D136" s="99"/>
      <c r="E136" s="186"/>
      <c r="F136" s="186"/>
      <c r="G136" s="103"/>
    </row>
    <row r="137" spans="1:7" s="18" customFormat="1" ht="14.4" x14ac:dyDescent="0.3">
      <c r="A137" s="99"/>
      <c r="B137" s="103"/>
      <c r="C137" s="1247"/>
      <c r="D137" s="99"/>
      <c r="E137" s="186"/>
      <c r="F137" s="186"/>
      <c r="G137" s="103"/>
    </row>
    <row r="138" spans="1:7" s="18" customFormat="1" ht="14.4" x14ac:dyDescent="0.3">
      <c r="A138" s="99"/>
      <c r="B138" s="103"/>
      <c r="C138" s="1247"/>
      <c r="D138" s="99"/>
      <c r="E138" s="186"/>
      <c r="F138" s="186"/>
      <c r="G138" s="103"/>
    </row>
    <row r="139" spans="1:7" s="18" customFormat="1" ht="14.4" x14ac:dyDescent="0.3">
      <c r="A139" s="99"/>
      <c r="B139" s="103"/>
      <c r="C139" s="1247"/>
      <c r="D139" s="99"/>
      <c r="E139" s="186"/>
      <c r="F139" s="186"/>
      <c r="G139" s="103"/>
    </row>
    <row r="140" spans="1:7" s="18" customFormat="1" ht="14.4" x14ac:dyDescent="0.3">
      <c r="A140" s="99"/>
      <c r="B140" s="103"/>
      <c r="C140" s="1247"/>
      <c r="D140" s="99"/>
      <c r="E140" s="186"/>
      <c r="F140" s="186"/>
      <c r="G140" s="103"/>
    </row>
    <row r="141" spans="1:7" s="18" customFormat="1" ht="14.4" x14ac:dyDescent="0.3">
      <c r="A141" s="99"/>
      <c r="B141" s="103"/>
      <c r="C141" s="1247"/>
      <c r="D141" s="99"/>
      <c r="E141" s="186"/>
      <c r="F141" s="186"/>
      <c r="G141" s="103"/>
    </row>
    <row r="142" spans="1:7" s="18" customFormat="1" ht="14.4" x14ac:dyDescent="0.3">
      <c r="A142" s="99"/>
      <c r="B142" s="103"/>
      <c r="C142" s="1247"/>
      <c r="D142" s="99"/>
      <c r="E142" s="186"/>
      <c r="F142" s="186"/>
      <c r="G142" s="103"/>
    </row>
    <row r="143" spans="1:7" s="18" customFormat="1" ht="14.4" x14ac:dyDescent="0.3">
      <c r="A143" s="99"/>
      <c r="B143" s="103"/>
      <c r="C143" s="1247"/>
      <c r="D143" s="99"/>
      <c r="E143" s="186"/>
      <c r="F143" s="186"/>
      <c r="G143" s="103"/>
    </row>
    <row r="144" spans="1:7" s="18" customFormat="1" ht="14.4" x14ac:dyDescent="0.3">
      <c r="A144" s="99"/>
      <c r="B144" s="103"/>
      <c r="C144" s="1247"/>
      <c r="D144" s="99"/>
      <c r="E144" s="186"/>
      <c r="F144" s="186"/>
      <c r="G144" s="103"/>
    </row>
    <row r="145" spans="1:7" s="18" customFormat="1" ht="14.4" x14ac:dyDescent="0.3">
      <c r="A145" s="99"/>
      <c r="B145" s="103"/>
      <c r="C145" s="1247"/>
      <c r="D145" s="99"/>
      <c r="E145" s="186"/>
      <c r="F145" s="186"/>
      <c r="G145" s="103"/>
    </row>
    <row r="146" spans="1:7" s="18" customFormat="1" ht="14.4" x14ac:dyDescent="0.3">
      <c r="A146" s="99"/>
      <c r="B146" s="103"/>
      <c r="C146" s="1247"/>
      <c r="D146" s="99"/>
      <c r="E146" s="186"/>
      <c r="F146" s="186"/>
      <c r="G146" s="103"/>
    </row>
    <row r="147" spans="1:7" s="18" customFormat="1" ht="14.4" x14ac:dyDescent="0.3">
      <c r="A147" s="99"/>
      <c r="B147" s="103"/>
      <c r="C147" s="1247"/>
      <c r="D147" s="99"/>
      <c r="E147" s="186"/>
      <c r="F147" s="186"/>
      <c r="G147" s="103"/>
    </row>
    <row r="148" spans="1:7" s="18" customFormat="1" ht="14.4" x14ac:dyDescent="0.3">
      <c r="A148" s="99"/>
      <c r="B148" s="103"/>
      <c r="C148" s="1247"/>
      <c r="D148" s="99"/>
      <c r="E148" s="186"/>
      <c r="F148" s="186"/>
      <c r="G148" s="103"/>
    </row>
    <row r="149" spans="1:7" s="18" customFormat="1" ht="14.4" x14ac:dyDescent="0.3">
      <c r="A149" s="99"/>
      <c r="B149" s="103"/>
      <c r="C149" s="1247"/>
      <c r="D149" s="99"/>
      <c r="E149" s="186"/>
      <c r="F149" s="186"/>
      <c r="G149" s="103"/>
    </row>
    <row r="150" spans="1:7" s="18" customFormat="1" ht="14.4" x14ac:dyDescent="0.3">
      <c r="A150" s="99"/>
      <c r="B150" s="103"/>
      <c r="C150" s="1247"/>
      <c r="D150" s="99"/>
      <c r="E150" s="186"/>
      <c r="F150" s="186"/>
      <c r="G150" s="103"/>
    </row>
    <row r="151" spans="1:7" s="18" customFormat="1" ht="14.4" x14ac:dyDescent="0.3">
      <c r="A151" s="99"/>
      <c r="B151" s="103"/>
      <c r="C151" s="1247"/>
      <c r="D151" s="99"/>
      <c r="E151" s="186"/>
      <c r="F151" s="186"/>
      <c r="G151" s="103"/>
    </row>
    <row r="152" spans="1:7" s="18" customFormat="1" ht="14.4" x14ac:dyDescent="0.3">
      <c r="A152" s="99"/>
      <c r="B152" s="103"/>
      <c r="C152" s="1247"/>
      <c r="D152" s="99"/>
      <c r="E152" s="186"/>
      <c r="F152" s="186"/>
      <c r="G152" s="103"/>
    </row>
    <row r="153" spans="1:7" s="18" customFormat="1" ht="14.4" x14ac:dyDescent="0.3">
      <c r="A153" s="99"/>
      <c r="B153" s="103"/>
      <c r="C153" s="1247"/>
      <c r="D153" s="99"/>
      <c r="E153" s="186"/>
      <c r="F153" s="186"/>
      <c r="G153" s="103"/>
    </row>
    <row r="154" spans="1:7" s="18" customFormat="1" ht="14.4" x14ac:dyDescent="0.3">
      <c r="A154" s="99"/>
      <c r="B154" s="103"/>
      <c r="C154" s="1247"/>
      <c r="D154" s="99"/>
      <c r="E154" s="186"/>
      <c r="F154" s="186"/>
      <c r="G154" s="103"/>
    </row>
    <row r="155" spans="1:7" s="18" customFormat="1" ht="14.4" x14ac:dyDescent="0.3">
      <c r="A155" s="99"/>
      <c r="B155" s="103"/>
      <c r="C155" s="1247"/>
      <c r="D155" s="99"/>
      <c r="E155" s="186"/>
      <c r="F155" s="186"/>
      <c r="G155" s="103"/>
    </row>
    <row r="156" spans="1:7" s="18" customFormat="1" ht="14.4" x14ac:dyDescent="0.3">
      <c r="A156" s="99"/>
      <c r="B156" s="103"/>
      <c r="C156" s="1247"/>
      <c r="D156" s="99"/>
      <c r="E156" s="186"/>
      <c r="F156" s="186"/>
      <c r="G156" s="103"/>
    </row>
    <row r="157" spans="1:7" s="18" customFormat="1" ht="14.4" x14ac:dyDescent="0.3">
      <c r="A157" s="99"/>
      <c r="B157" s="103"/>
      <c r="C157" s="1247"/>
      <c r="D157" s="99"/>
      <c r="E157" s="186"/>
      <c r="F157" s="186"/>
      <c r="G157" s="103"/>
    </row>
    <row r="158" spans="1:7" s="18" customFormat="1" ht="14.4" x14ac:dyDescent="0.3">
      <c r="A158" s="99"/>
      <c r="B158" s="103"/>
      <c r="C158" s="1247"/>
      <c r="D158" s="99"/>
      <c r="E158" s="186"/>
      <c r="F158" s="186"/>
      <c r="G158" s="103"/>
    </row>
    <row r="159" spans="1:7" s="18" customFormat="1" ht="14.4" x14ac:dyDescent="0.3">
      <c r="A159" s="99"/>
      <c r="B159" s="103"/>
      <c r="C159" s="1247"/>
      <c r="D159" s="99"/>
      <c r="E159" s="186"/>
      <c r="F159" s="186"/>
      <c r="G159" s="103"/>
    </row>
    <row r="160" spans="1:7" s="18" customFormat="1" ht="14.4" x14ac:dyDescent="0.3">
      <c r="A160" s="99"/>
      <c r="B160" s="103"/>
      <c r="C160" s="1247"/>
      <c r="D160" s="99"/>
      <c r="E160" s="186"/>
      <c r="F160" s="186"/>
      <c r="G160" s="103"/>
    </row>
    <row r="161" spans="1:7" s="18" customFormat="1" ht="14.4" x14ac:dyDescent="0.3">
      <c r="A161" s="99"/>
      <c r="B161" s="103"/>
      <c r="C161" s="1247"/>
      <c r="D161" s="99"/>
      <c r="E161" s="186"/>
      <c r="F161" s="186"/>
      <c r="G161" s="103"/>
    </row>
    <row r="162" spans="1:7" s="18" customFormat="1" ht="14.4" x14ac:dyDescent="0.3">
      <c r="A162" s="99"/>
      <c r="B162" s="103"/>
      <c r="C162" s="1247"/>
      <c r="D162" s="99"/>
      <c r="E162" s="186"/>
      <c r="F162" s="186"/>
      <c r="G162" s="103"/>
    </row>
    <row r="163" spans="1:7" s="18" customFormat="1" ht="14.4" x14ac:dyDescent="0.3">
      <c r="A163" s="99"/>
      <c r="B163" s="103"/>
      <c r="C163" s="1247"/>
      <c r="D163" s="99"/>
      <c r="E163" s="186"/>
      <c r="F163" s="186"/>
      <c r="G163" s="103"/>
    </row>
    <row r="164" spans="1:7" s="18" customFormat="1" ht="14.4" x14ac:dyDescent="0.3">
      <c r="A164" s="99"/>
      <c r="B164" s="103"/>
      <c r="C164" s="1247"/>
      <c r="D164" s="99"/>
      <c r="E164" s="186"/>
      <c r="F164" s="186"/>
      <c r="G164" s="103"/>
    </row>
    <row r="165" spans="1:7" s="18" customFormat="1" ht="14.4" x14ac:dyDescent="0.3">
      <c r="A165" s="99"/>
      <c r="B165" s="103"/>
      <c r="C165" s="1247"/>
      <c r="D165" s="99"/>
      <c r="E165" s="186"/>
      <c r="F165" s="186"/>
      <c r="G165" s="103"/>
    </row>
    <row r="166" spans="1:7" s="18" customFormat="1" ht="14.4" x14ac:dyDescent="0.3">
      <c r="A166" s="99"/>
      <c r="B166" s="103"/>
      <c r="C166" s="1247"/>
      <c r="D166" s="99"/>
      <c r="E166" s="186"/>
      <c r="F166" s="186"/>
      <c r="G166" s="103"/>
    </row>
    <row r="167" spans="1:7" s="18" customFormat="1" ht="14.4" x14ac:dyDescent="0.3">
      <c r="A167" s="99"/>
      <c r="B167" s="103"/>
      <c r="C167" s="1247"/>
      <c r="D167" s="99"/>
      <c r="E167" s="186"/>
      <c r="F167" s="186"/>
      <c r="G167" s="103"/>
    </row>
    <row r="168" spans="1:7" s="18" customFormat="1" ht="14.4" x14ac:dyDescent="0.3">
      <c r="A168" s="99"/>
      <c r="B168" s="103"/>
      <c r="C168" s="1247"/>
      <c r="D168" s="99"/>
      <c r="E168" s="186"/>
      <c r="F168" s="186"/>
      <c r="G168" s="103"/>
    </row>
    <row r="169" spans="1:7" s="18" customFormat="1" ht="14.4" x14ac:dyDescent="0.3">
      <c r="A169" s="99"/>
      <c r="B169" s="103"/>
      <c r="C169" s="1247"/>
      <c r="D169" s="99"/>
      <c r="E169" s="186"/>
      <c r="F169" s="186"/>
      <c r="G169" s="103"/>
    </row>
    <row r="170" spans="1:7" s="18" customFormat="1" ht="14.4" x14ac:dyDescent="0.3">
      <c r="A170" s="99"/>
      <c r="B170" s="103"/>
      <c r="C170" s="1247"/>
      <c r="D170" s="99"/>
      <c r="E170" s="186"/>
      <c r="F170" s="186"/>
      <c r="G170" s="103"/>
    </row>
    <row r="171" spans="1:7" s="18" customFormat="1" ht="14.4" x14ac:dyDescent="0.3">
      <c r="A171" s="99"/>
      <c r="B171" s="103"/>
      <c r="C171" s="1247"/>
      <c r="D171" s="99"/>
      <c r="E171" s="186"/>
      <c r="F171" s="186"/>
      <c r="G171" s="103"/>
    </row>
    <row r="172" spans="1:7" s="18" customFormat="1" ht="14.4" x14ac:dyDescent="0.3">
      <c r="A172" s="99"/>
      <c r="B172" s="103"/>
      <c r="C172" s="1247"/>
      <c r="D172" s="99"/>
      <c r="E172" s="186"/>
      <c r="F172" s="186"/>
      <c r="G172" s="103"/>
    </row>
    <row r="173" spans="1:7" s="18" customFormat="1" ht="14.4" x14ac:dyDescent="0.3">
      <c r="A173" s="99"/>
      <c r="B173" s="103"/>
      <c r="C173" s="1247"/>
      <c r="D173" s="99"/>
      <c r="E173" s="186"/>
      <c r="F173" s="186"/>
      <c r="G173" s="103"/>
    </row>
    <row r="174" spans="1:7" s="18" customFormat="1" ht="14.4" x14ac:dyDescent="0.3">
      <c r="A174" s="99"/>
      <c r="B174" s="103"/>
      <c r="C174" s="1247"/>
      <c r="D174" s="99"/>
      <c r="E174" s="186"/>
      <c r="F174" s="186"/>
      <c r="G174" s="103"/>
    </row>
    <row r="175" spans="1:7" s="18" customFormat="1" ht="14.4" x14ac:dyDescent="0.3">
      <c r="A175" s="99"/>
      <c r="B175" s="103"/>
      <c r="C175" s="1247"/>
      <c r="D175" s="99"/>
      <c r="E175" s="186"/>
      <c r="F175" s="186"/>
      <c r="G175" s="103"/>
    </row>
    <row r="176" spans="1:7" s="18" customFormat="1" ht="14.4" x14ac:dyDescent="0.3">
      <c r="A176" s="99"/>
      <c r="B176" s="103"/>
      <c r="C176" s="1247"/>
      <c r="D176" s="99"/>
      <c r="E176" s="186"/>
      <c r="F176" s="186"/>
      <c r="G176" s="103"/>
    </row>
    <row r="177" spans="1:7" s="18" customFormat="1" ht="14.4" x14ac:dyDescent="0.3">
      <c r="A177" s="99"/>
      <c r="B177" s="103"/>
      <c r="C177" s="1247"/>
      <c r="D177" s="99"/>
      <c r="E177" s="186"/>
      <c r="F177" s="186"/>
      <c r="G177" s="103"/>
    </row>
    <row r="178" spans="1:7" s="18" customFormat="1" ht="14.4" x14ac:dyDescent="0.3">
      <c r="A178" s="99"/>
      <c r="B178" s="103"/>
      <c r="C178" s="1247"/>
      <c r="D178" s="99"/>
      <c r="E178" s="186"/>
      <c r="F178" s="186"/>
      <c r="G178" s="103"/>
    </row>
    <row r="179" spans="1:7" s="18" customFormat="1" ht="14.4" x14ac:dyDescent="0.3">
      <c r="A179" s="99"/>
      <c r="B179" s="103"/>
      <c r="C179" s="1247"/>
      <c r="D179" s="99"/>
      <c r="E179" s="186"/>
      <c r="F179" s="186"/>
      <c r="G179" s="103"/>
    </row>
    <row r="180" spans="1:7" s="18" customFormat="1" ht="14.4" x14ac:dyDescent="0.3">
      <c r="A180" s="99"/>
      <c r="B180" s="103"/>
      <c r="C180" s="1247"/>
      <c r="D180" s="99"/>
      <c r="E180" s="186"/>
      <c r="F180" s="186"/>
      <c r="G180" s="103"/>
    </row>
    <row r="181" spans="1:7" s="18" customFormat="1" ht="14.4" x14ac:dyDescent="0.3">
      <c r="A181" s="99"/>
      <c r="B181" s="103"/>
      <c r="C181" s="1247"/>
      <c r="D181" s="99"/>
      <c r="E181" s="186"/>
      <c r="F181" s="186"/>
      <c r="G181" s="103"/>
    </row>
    <row r="182" spans="1:7" s="18" customFormat="1" ht="14.4" x14ac:dyDescent="0.3">
      <c r="A182" s="99"/>
      <c r="B182" s="103"/>
      <c r="C182" s="1247"/>
      <c r="D182" s="99"/>
      <c r="E182" s="186"/>
      <c r="F182" s="186"/>
      <c r="G182" s="103"/>
    </row>
    <row r="183" spans="1:7" s="18" customFormat="1" ht="14.4" x14ac:dyDescent="0.3">
      <c r="A183" s="99"/>
      <c r="B183" s="103"/>
      <c r="C183" s="1247"/>
      <c r="D183" s="99"/>
      <c r="E183" s="186"/>
      <c r="F183" s="186"/>
      <c r="G183" s="103"/>
    </row>
    <row r="184" spans="1:7" s="18" customFormat="1" ht="14.4" x14ac:dyDescent="0.3">
      <c r="A184" s="99"/>
      <c r="B184" s="103"/>
      <c r="C184" s="1247"/>
      <c r="D184" s="99"/>
      <c r="E184" s="186"/>
      <c r="F184" s="186"/>
      <c r="G184" s="103"/>
    </row>
    <row r="185" spans="1:7" s="18" customFormat="1" ht="14.4" x14ac:dyDescent="0.3">
      <c r="A185" s="99"/>
      <c r="B185" s="103"/>
      <c r="C185" s="1247"/>
      <c r="D185" s="99"/>
      <c r="E185" s="186"/>
      <c r="F185" s="186"/>
      <c r="G185" s="103"/>
    </row>
    <row r="186" spans="1:7" s="18" customFormat="1" ht="14.4" x14ac:dyDescent="0.3">
      <c r="A186" s="99"/>
      <c r="B186" s="103"/>
      <c r="C186" s="1247"/>
      <c r="D186" s="99"/>
      <c r="E186" s="186"/>
      <c r="F186" s="186"/>
      <c r="G186" s="103"/>
    </row>
    <row r="187" spans="1:7" s="18" customFormat="1" ht="14.4" x14ac:dyDescent="0.3">
      <c r="A187" s="99"/>
      <c r="B187" s="103"/>
      <c r="C187" s="1247"/>
      <c r="D187" s="99"/>
      <c r="E187" s="186"/>
      <c r="F187" s="186"/>
      <c r="G187" s="103"/>
    </row>
    <row r="188" spans="1:7" s="18" customFormat="1" ht="14.4" x14ac:dyDescent="0.3">
      <c r="A188" s="99"/>
      <c r="B188" s="103"/>
      <c r="C188" s="1247"/>
      <c r="D188" s="99"/>
      <c r="E188" s="186"/>
      <c r="F188" s="186"/>
      <c r="G188" s="103"/>
    </row>
    <row r="189" spans="1:7" s="18" customFormat="1" ht="14.4" x14ac:dyDescent="0.3">
      <c r="A189" s="99"/>
      <c r="B189" s="103"/>
      <c r="C189" s="1247"/>
      <c r="D189" s="99"/>
      <c r="E189" s="186"/>
      <c r="F189" s="186"/>
      <c r="G189" s="103"/>
    </row>
    <row r="190" spans="1:7" s="18" customFormat="1" ht="14.4" x14ac:dyDescent="0.3">
      <c r="A190" s="99"/>
      <c r="B190" s="103"/>
      <c r="C190" s="1247"/>
      <c r="D190" s="99"/>
      <c r="E190" s="186"/>
      <c r="F190" s="186"/>
      <c r="G190" s="103"/>
    </row>
    <row r="191" spans="1:7" s="18" customFormat="1" ht="14.4" x14ac:dyDescent="0.3">
      <c r="A191" s="99"/>
      <c r="B191" s="103"/>
      <c r="C191" s="1247"/>
      <c r="D191" s="99"/>
      <c r="E191" s="186"/>
      <c r="F191" s="186"/>
      <c r="G191" s="103"/>
    </row>
    <row r="192" spans="1:7" s="18" customFormat="1" ht="14.4" x14ac:dyDescent="0.3">
      <c r="A192" s="99"/>
      <c r="B192" s="103"/>
      <c r="C192" s="1247"/>
      <c r="D192" s="99"/>
      <c r="E192" s="186"/>
      <c r="F192" s="186"/>
      <c r="G192" s="103"/>
    </row>
    <row r="193" spans="1:7" s="18" customFormat="1" ht="14.4" x14ac:dyDescent="0.3">
      <c r="A193" s="99"/>
      <c r="B193" s="103"/>
      <c r="C193" s="1247"/>
      <c r="D193" s="99"/>
      <c r="E193" s="186"/>
      <c r="F193" s="186"/>
      <c r="G193" s="103"/>
    </row>
    <row r="194" spans="1:7" s="18" customFormat="1" ht="14.4" x14ac:dyDescent="0.3">
      <c r="A194" s="99"/>
      <c r="B194" s="103"/>
      <c r="C194" s="1247"/>
      <c r="D194" s="99"/>
      <c r="E194" s="186"/>
      <c r="F194" s="186"/>
      <c r="G194" s="103"/>
    </row>
    <row r="195" spans="1:7" s="18" customFormat="1" ht="14.4" x14ac:dyDescent="0.3">
      <c r="A195" s="99"/>
      <c r="B195" s="103"/>
      <c r="C195" s="1247"/>
      <c r="D195" s="99"/>
      <c r="E195" s="186"/>
      <c r="F195" s="186"/>
      <c r="G195" s="103"/>
    </row>
    <row r="196" spans="1:7" s="18" customFormat="1" ht="14.4" x14ac:dyDescent="0.3">
      <c r="A196" s="99"/>
      <c r="B196" s="103"/>
      <c r="C196" s="1247"/>
      <c r="D196" s="99"/>
      <c r="E196" s="186"/>
      <c r="F196" s="186"/>
      <c r="G196" s="103"/>
    </row>
    <row r="197" spans="1:7" s="18" customFormat="1" ht="14.4" x14ac:dyDescent="0.3">
      <c r="A197" s="99"/>
      <c r="B197" s="103"/>
      <c r="C197" s="1247"/>
      <c r="D197" s="99"/>
      <c r="E197" s="186"/>
      <c r="F197" s="186"/>
      <c r="G197" s="103"/>
    </row>
    <row r="198" spans="1:7" s="18" customFormat="1" ht="14.4" x14ac:dyDescent="0.3">
      <c r="A198" s="99"/>
      <c r="B198" s="103"/>
      <c r="C198" s="1247"/>
      <c r="D198" s="99"/>
      <c r="E198" s="186"/>
      <c r="F198" s="186"/>
      <c r="G198" s="103"/>
    </row>
    <row r="199" spans="1:7" s="18" customFormat="1" ht="14.4" x14ac:dyDescent="0.3">
      <c r="A199" s="99"/>
      <c r="B199" s="103"/>
      <c r="C199" s="1247"/>
      <c r="D199" s="99"/>
      <c r="E199" s="186"/>
      <c r="F199" s="186"/>
      <c r="G199" s="103"/>
    </row>
    <row r="200" spans="1:7" s="18" customFormat="1" ht="14.4" x14ac:dyDescent="0.3">
      <c r="A200" s="99"/>
      <c r="B200" s="103"/>
      <c r="C200" s="1247"/>
      <c r="D200" s="99"/>
      <c r="E200" s="186"/>
      <c r="F200" s="186"/>
      <c r="G200" s="103"/>
    </row>
    <row r="201" spans="1:7" s="18" customFormat="1" ht="14.4" x14ac:dyDescent="0.3">
      <c r="A201" s="99"/>
      <c r="B201" s="103"/>
      <c r="C201" s="1247"/>
      <c r="D201" s="99"/>
      <c r="E201" s="186"/>
      <c r="F201" s="186"/>
      <c r="G201" s="103"/>
    </row>
    <row r="202" spans="1:7" s="18" customFormat="1" ht="14.4" x14ac:dyDescent="0.3">
      <c r="A202" s="99"/>
      <c r="B202" s="103"/>
      <c r="C202" s="1247"/>
      <c r="D202" s="99"/>
      <c r="E202" s="186"/>
      <c r="F202" s="186"/>
      <c r="G202" s="103"/>
    </row>
    <row r="203" spans="1:7" s="18" customFormat="1" ht="14.4" x14ac:dyDescent="0.3">
      <c r="A203" s="99"/>
      <c r="B203" s="103"/>
      <c r="C203" s="1247"/>
      <c r="D203" s="99"/>
      <c r="E203" s="186"/>
      <c r="F203" s="186"/>
      <c r="G203" s="103"/>
    </row>
    <row r="204" spans="1:7" s="18" customFormat="1" ht="14.4" x14ac:dyDescent="0.3">
      <c r="A204" s="99"/>
      <c r="B204" s="103"/>
      <c r="C204" s="1247"/>
      <c r="D204" s="99"/>
      <c r="E204" s="186"/>
      <c r="F204" s="186"/>
      <c r="G204" s="103"/>
    </row>
    <row r="205" spans="1:7" s="18" customFormat="1" ht="14.4" x14ac:dyDescent="0.3">
      <c r="A205" s="99"/>
      <c r="B205" s="103"/>
      <c r="C205" s="1247"/>
      <c r="D205" s="99"/>
      <c r="E205" s="186"/>
      <c r="F205" s="186"/>
      <c r="G205" s="103"/>
    </row>
    <row r="206" spans="1:7" s="18" customFormat="1" ht="14.4" x14ac:dyDescent="0.3">
      <c r="A206" s="99"/>
      <c r="B206" s="103"/>
      <c r="C206" s="1247"/>
      <c r="D206" s="99"/>
      <c r="E206" s="186"/>
      <c r="F206" s="186"/>
      <c r="G206" s="103"/>
    </row>
    <row r="207" spans="1:7" s="18" customFormat="1" ht="14.4" x14ac:dyDescent="0.3">
      <c r="A207" s="99"/>
      <c r="B207" s="103"/>
      <c r="C207" s="1247"/>
      <c r="D207" s="99"/>
      <c r="E207" s="186"/>
      <c r="F207" s="186"/>
      <c r="G207" s="103"/>
    </row>
    <row r="208" spans="1:7" s="18" customFormat="1" ht="14.4" x14ac:dyDescent="0.3">
      <c r="A208" s="99"/>
      <c r="B208" s="103"/>
      <c r="C208" s="1247"/>
      <c r="D208" s="99"/>
      <c r="E208" s="186"/>
      <c r="F208" s="186"/>
      <c r="G208" s="103"/>
    </row>
    <row r="209" spans="1:7" s="18" customFormat="1" ht="14.4" x14ac:dyDescent="0.3">
      <c r="A209" s="99"/>
      <c r="B209" s="103"/>
      <c r="C209" s="1247"/>
      <c r="D209" s="99"/>
      <c r="E209" s="186"/>
      <c r="F209" s="186"/>
      <c r="G209" s="103"/>
    </row>
    <row r="210" spans="1:7" s="18" customFormat="1" ht="14.4" x14ac:dyDescent="0.3">
      <c r="A210" s="99"/>
      <c r="B210" s="103"/>
      <c r="C210" s="1247"/>
      <c r="D210" s="99"/>
      <c r="E210" s="186"/>
      <c r="F210" s="186"/>
      <c r="G210" s="103"/>
    </row>
    <row r="211" spans="1:7" s="18" customFormat="1" ht="14.4" x14ac:dyDescent="0.3">
      <c r="A211" s="99"/>
      <c r="B211" s="103"/>
      <c r="C211" s="1247"/>
      <c r="D211" s="99"/>
      <c r="E211" s="186"/>
      <c r="F211" s="186"/>
      <c r="G211" s="103"/>
    </row>
    <row r="212" spans="1:7" s="18" customFormat="1" ht="14.4" x14ac:dyDescent="0.3">
      <c r="A212" s="99"/>
      <c r="B212" s="103"/>
      <c r="C212" s="1247"/>
      <c r="D212" s="99"/>
      <c r="E212" s="186"/>
      <c r="F212" s="186"/>
      <c r="G212" s="103"/>
    </row>
    <row r="213" spans="1:7" s="18" customFormat="1" ht="14.4" x14ac:dyDescent="0.3">
      <c r="A213" s="99"/>
      <c r="B213" s="103"/>
      <c r="C213" s="1247"/>
      <c r="D213" s="99"/>
      <c r="E213" s="186"/>
      <c r="F213" s="186"/>
      <c r="G213" s="103"/>
    </row>
    <row r="214" spans="1:7" s="18" customFormat="1" ht="14.4" x14ac:dyDescent="0.3">
      <c r="A214" s="99"/>
      <c r="B214" s="103"/>
      <c r="C214" s="1247"/>
      <c r="D214" s="99"/>
      <c r="E214" s="186"/>
      <c r="F214" s="186"/>
      <c r="G214" s="103"/>
    </row>
    <row r="215" spans="1:7" s="18" customFormat="1" ht="14.4" x14ac:dyDescent="0.3">
      <c r="A215" s="99"/>
      <c r="B215" s="103"/>
      <c r="C215" s="1247"/>
      <c r="D215" s="99"/>
      <c r="E215" s="186"/>
      <c r="F215" s="186"/>
      <c r="G215" s="103"/>
    </row>
    <row r="216" spans="1:7" s="18" customFormat="1" ht="14.4" x14ac:dyDescent="0.3">
      <c r="A216" s="99"/>
      <c r="B216" s="103"/>
      <c r="C216" s="1247"/>
      <c r="D216" s="99"/>
      <c r="E216" s="186"/>
      <c r="F216" s="186"/>
      <c r="G216" s="103"/>
    </row>
    <row r="217" spans="1:7" s="18" customFormat="1" ht="14.4" x14ac:dyDescent="0.3">
      <c r="A217" s="99"/>
      <c r="B217" s="103"/>
      <c r="C217" s="1247"/>
      <c r="D217" s="99"/>
      <c r="E217" s="186"/>
      <c r="F217" s="186"/>
      <c r="G217" s="103"/>
    </row>
    <row r="218" spans="1:7" s="18" customFormat="1" ht="14.4" x14ac:dyDescent="0.3">
      <c r="A218" s="99"/>
      <c r="B218" s="103"/>
      <c r="C218" s="1247"/>
      <c r="D218" s="99"/>
      <c r="E218" s="186"/>
      <c r="F218" s="186"/>
      <c r="G218" s="103"/>
    </row>
    <row r="219" spans="1:7" s="18" customFormat="1" ht="14.4" x14ac:dyDescent="0.3">
      <c r="A219" s="99"/>
      <c r="B219" s="103"/>
      <c r="C219" s="1247"/>
      <c r="D219" s="99"/>
      <c r="E219" s="186"/>
      <c r="F219" s="186"/>
      <c r="G219" s="103"/>
    </row>
    <row r="220" spans="1:7" s="18" customFormat="1" ht="14.4" x14ac:dyDescent="0.3">
      <c r="A220" s="99"/>
      <c r="B220" s="103"/>
      <c r="C220" s="1247"/>
      <c r="D220" s="99"/>
      <c r="E220" s="186"/>
      <c r="F220" s="186"/>
      <c r="G220" s="103"/>
    </row>
    <row r="221" spans="1:7" s="18" customFormat="1" ht="14.4" x14ac:dyDescent="0.3">
      <c r="A221" s="99"/>
      <c r="B221" s="103"/>
      <c r="C221" s="1247"/>
      <c r="D221" s="99"/>
      <c r="E221" s="186"/>
      <c r="F221" s="186"/>
      <c r="G221" s="103"/>
    </row>
    <row r="222" spans="1:7" s="18" customFormat="1" ht="14.4" x14ac:dyDescent="0.3">
      <c r="A222" s="99"/>
      <c r="B222" s="103"/>
      <c r="C222" s="1247"/>
      <c r="D222" s="99"/>
      <c r="E222" s="186"/>
      <c r="F222" s="186"/>
      <c r="G222" s="103"/>
    </row>
    <row r="223" spans="1:7" s="18" customFormat="1" ht="14.4" x14ac:dyDescent="0.3">
      <c r="A223" s="99"/>
      <c r="B223" s="103"/>
      <c r="C223" s="1247"/>
      <c r="D223" s="99"/>
      <c r="E223" s="186"/>
      <c r="F223" s="186"/>
      <c r="G223" s="103"/>
    </row>
    <row r="224" spans="1:7" s="18" customFormat="1" ht="14.4" x14ac:dyDescent="0.3">
      <c r="A224" s="99"/>
      <c r="B224" s="103"/>
      <c r="C224" s="1247"/>
      <c r="D224" s="99"/>
      <c r="E224" s="186"/>
      <c r="F224" s="186"/>
      <c r="G224" s="103"/>
    </row>
    <row r="225" spans="1:12" s="18" customFormat="1" ht="14.4" x14ac:dyDescent="0.3">
      <c r="A225" s="99"/>
      <c r="B225" s="103"/>
      <c r="C225" s="1247"/>
      <c r="D225" s="99"/>
      <c r="E225" s="186"/>
      <c r="F225" s="186"/>
      <c r="G225" s="103"/>
    </row>
    <row r="226" spans="1:12" s="18" customFormat="1" ht="14.4" x14ac:dyDescent="0.3">
      <c r="A226" s="99"/>
      <c r="B226" s="103"/>
      <c r="C226" s="1247"/>
      <c r="D226" s="99"/>
      <c r="E226" s="186"/>
      <c r="F226" s="186"/>
      <c r="G226" s="103"/>
    </row>
    <row r="227" spans="1:12" s="18" customFormat="1" ht="14.4" x14ac:dyDescent="0.3">
      <c r="A227" s="99"/>
      <c r="B227" s="103"/>
      <c r="C227" s="1247"/>
      <c r="D227" s="99"/>
      <c r="E227" s="186"/>
      <c r="F227" s="186"/>
      <c r="G227" s="103"/>
    </row>
    <row r="228" spans="1:12" ht="14.4" x14ac:dyDescent="0.3">
      <c r="H228" s="18"/>
      <c r="I228" s="18"/>
      <c r="J228" s="18"/>
      <c r="K228" s="18"/>
      <c r="L228" s="18"/>
    </row>
    <row r="229" spans="1:12" ht="14.4" x14ac:dyDescent="0.3">
      <c r="L229" s="18"/>
    </row>
    <row r="230" spans="1:12" ht="14.4" x14ac:dyDescent="0.3">
      <c r="L230" s="18"/>
    </row>
    <row r="231" spans="1:12" ht="14.4" x14ac:dyDescent="0.3">
      <c r="L231" s="18"/>
    </row>
  </sheetData>
  <autoFilter ref="A7:E7" xr:uid="{00000000-0009-0000-0000-000005000000}"/>
  <mergeCells count="1">
    <mergeCell ref="G1:I1"/>
  </mergeCells>
  <conditionalFormatting sqref="A8:D9 A10:H22 F8:H9 E9">
    <cfRule type="expression" dxfId="122" priority="7">
      <formula>MOD(ROW(),2)=1</formula>
    </cfRule>
  </conditionalFormatting>
  <conditionalFormatting sqref="C8:C22">
    <cfRule type="beginsWith" dxfId="121" priority="6" operator="beginsWith" text="CC">
      <formula>LEFT(C8,LEN("CC"))="CC"</formula>
    </cfRule>
  </conditionalFormatting>
  <conditionalFormatting sqref="C13">
    <cfRule type="containsText" dxfId="120" priority="3" operator="containsText" text="PC">
      <formula>NOT(ISERROR(SEARCH("PC",C13)))</formula>
    </cfRule>
    <cfRule type="containsText" dxfId="119" priority="4" operator="containsText" text="Petty Cash">
      <formula>NOT(ISERROR(SEARCH("Petty Cash",C13)))</formula>
    </cfRule>
    <cfRule type="beginsWith" dxfId="118" priority="5" operator="beginsWith" text="CC">
      <formula>LEFT(C13,LEN("CC"))="CC"</formula>
    </cfRule>
  </conditionalFormatting>
  <conditionalFormatting sqref="C13:D13">
    <cfRule type="cellIs" dxfId="117" priority="2" operator="equal">
      <formula>"CC"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243"/>
  <sheetViews>
    <sheetView showGridLines="0" zoomScale="85" zoomScaleNormal="85" workbookViewId="0">
      <pane ySplit="7" topLeftCell="A8" activePane="bottomLeft" state="frozen"/>
      <selection pane="bottomLeft" activeCell="F8" sqref="F8"/>
    </sheetView>
  </sheetViews>
  <sheetFormatPr defaultColWidth="9.109375" defaultRowHeight="14.25" customHeight="1" x14ac:dyDescent="0.3"/>
  <cols>
    <col min="1" max="1" width="18.5546875" style="99" customWidth="1"/>
    <col min="2" max="2" width="11" style="103" customWidth="1"/>
    <col min="3" max="3" width="16" style="346" customWidth="1"/>
    <col min="4" max="4" width="70.6640625" style="99" customWidth="1"/>
    <col min="5" max="5" width="16.5546875" style="186" customWidth="1"/>
    <col min="6" max="6" width="17.6640625" style="186" customWidth="1"/>
    <col min="7" max="7" width="11.33203125" style="103" customWidth="1"/>
    <col min="8" max="8" width="38" style="99" customWidth="1"/>
  </cols>
  <sheetData>
    <row r="1" spans="1:8" s="109" customFormat="1" ht="48.75" customHeight="1" x14ac:dyDescent="0.3">
      <c r="A1" s="324" t="s">
        <v>106</v>
      </c>
      <c r="B1" s="296"/>
      <c r="C1" s="347"/>
      <c r="D1" s="104"/>
      <c r="E1" s="183">
        <f>SUMMARY!F26</f>
        <v>2000</v>
      </c>
      <c r="F1" s="325"/>
      <c r="G1" s="107"/>
      <c r="H1" s="108"/>
    </row>
    <row r="2" spans="1:8" s="18" customFormat="1" ht="14.4" x14ac:dyDescent="0.3">
      <c r="A2" s="110" t="s">
        <v>94</v>
      </c>
      <c r="B2" s="111"/>
      <c r="C2" s="348"/>
      <c r="D2" s="349" t="s">
        <v>107</v>
      </c>
      <c r="E2" s="325"/>
      <c r="F2" s="325"/>
      <c r="G2" s="103"/>
      <c r="H2" s="99"/>
    </row>
    <row r="3" spans="1:8" s="18" customFormat="1" ht="14.4" x14ac:dyDescent="0.3">
      <c r="A3" s="115"/>
      <c r="B3" s="187"/>
      <c r="C3" s="350"/>
      <c r="D3" s="118" t="s">
        <v>91</v>
      </c>
      <c r="E3" s="329">
        <f>F22</f>
        <v>30.76</v>
      </c>
      <c r="F3" s="228"/>
      <c r="G3" s="103"/>
      <c r="H3" s="99"/>
    </row>
    <row r="4" spans="1:8" s="25" customFormat="1" ht="12.75" customHeight="1" x14ac:dyDescent="0.3">
      <c r="A4" s="121"/>
      <c r="B4" s="190"/>
      <c r="C4" s="351"/>
      <c r="D4" s="123"/>
      <c r="E4" s="123"/>
      <c r="F4" s="123"/>
      <c r="G4" s="103"/>
      <c r="H4" s="352"/>
    </row>
    <row r="5" spans="1:8" s="18" customFormat="1" ht="12.75" customHeight="1" x14ac:dyDescent="0.3">
      <c r="A5" s="126"/>
      <c r="B5" s="103"/>
      <c r="C5" s="346"/>
      <c r="D5" s="127"/>
      <c r="E5" s="303" t="s">
        <v>102</v>
      </c>
      <c r="F5" s="233">
        <f>SUM(E1-E3)</f>
        <v>1969.24</v>
      </c>
      <c r="G5" s="103"/>
      <c r="H5" s="99"/>
    </row>
    <row r="6" spans="1:8" s="18" customFormat="1" ht="12.75" customHeight="1" x14ac:dyDescent="0.3">
      <c r="A6" s="131"/>
      <c r="B6" s="103"/>
      <c r="C6" s="346"/>
      <c r="D6" s="127"/>
      <c r="E6" s="186"/>
      <c r="F6" s="234"/>
      <c r="G6" s="103"/>
      <c r="H6" s="99"/>
    </row>
    <row r="7" spans="1:8" s="359" customFormat="1" ht="12.75" customHeight="1" x14ac:dyDescent="0.3">
      <c r="A7" s="353" t="s">
        <v>84</v>
      </c>
      <c r="B7" s="354" t="s">
        <v>85</v>
      </c>
      <c r="C7" s="355" t="s">
        <v>105</v>
      </c>
      <c r="D7" s="356" t="s">
        <v>86</v>
      </c>
      <c r="E7" s="357" t="s">
        <v>87</v>
      </c>
      <c r="F7" s="358" t="s">
        <v>88</v>
      </c>
      <c r="G7" s="354" t="s">
        <v>85</v>
      </c>
      <c r="H7" s="359" t="s">
        <v>89</v>
      </c>
    </row>
    <row r="8" spans="1:8" s="18" customFormat="1" ht="12.75" customHeight="1" x14ac:dyDescent="0.3">
      <c r="A8" s="173" t="s">
        <v>247</v>
      </c>
      <c r="B8" s="146">
        <v>46053</v>
      </c>
      <c r="C8" s="360" t="s">
        <v>248</v>
      </c>
      <c r="D8" s="173"/>
      <c r="E8" s="287"/>
      <c r="F8" s="287">
        <v>30.76</v>
      </c>
      <c r="G8" s="146"/>
      <c r="H8" s="173"/>
    </row>
    <row r="9" spans="1:8" s="18" customFormat="1" ht="12.75" customHeight="1" x14ac:dyDescent="0.3">
      <c r="A9" s="173"/>
      <c r="B9" s="146"/>
      <c r="C9" s="360"/>
      <c r="D9" s="173"/>
      <c r="E9" s="287"/>
      <c r="F9" s="287"/>
      <c r="G9" s="146"/>
      <c r="H9" s="173"/>
    </row>
    <row r="10" spans="1:8" s="18" customFormat="1" ht="12.75" customHeight="1" x14ac:dyDescent="0.3">
      <c r="A10" s="173"/>
      <c r="B10" s="146"/>
      <c r="C10" s="360"/>
      <c r="D10" s="173"/>
      <c r="E10" s="287"/>
      <c r="F10" s="287"/>
      <c r="G10" s="146"/>
      <c r="H10" s="173"/>
    </row>
    <row r="11" spans="1:8" s="18" customFormat="1" ht="15.75" customHeight="1" x14ac:dyDescent="0.3">
      <c r="A11" s="173"/>
      <c r="B11" s="146"/>
      <c r="C11" s="360"/>
      <c r="D11" s="173"/>
      <c r="E11" s="287"/>
      <c r="F11" s="287"/>
      <c r="G11" s="146"/>
      <c r="H11" s="173"/>
    </row>
    <row r="12" spans="1:8" s="18" customFormat="1" ht="12.75" customHeight="1" x14ac:dyDescent="0.3">
      <c r="A12" s="173"/>
      <c r="B12" s="146"/>
      <c r="C12" s="360"/>
      <c r="D12" s="173"/>
      <c r="E12" s="287"/>
      <c r="F12" s="287"/>
      <c r="G12" s="146"/>
      <c r="H12" s="173"/>
    </row>
    <row r="13" spans="1:8" ht="14.4" x14ac:dyDescent="0.3">
      <c r="A13" s="173"/>
      <c r="B13" s="146"/>
      <c r="C13" s="361"/>
      <c r="D13" s="318"/>
      <c r="E13" s="362"/>
      <c r="G13" s="363"/>
    </row>
    <row r="14" spans="1:8" s="18" customFormat="1" ht="12.75" customHeight="1" x14ac:dyDescent="0.3">
      <c r="A14" s="173"/>
      <c r="B14" s="363"/>
      <c r="C14" s="364"/>
      <c r="D14" s="365"/>
      <c r="E14" s="366"/>
      <c r="F14" s="287"/>
      <c r="G14" s="146"/>
      <c r="H14" s="312"/>
    </row>
    <row r="15" spans="1:8" s="18" customFormat="1" ht="12.75" customHeight="1" x14ac:dyDescent="0.3">
      <c r="A15" s="173"/>
      <c r="B15" s="146"/>
      <c r="C15" s="361"/>
      <c r="D15" s="318"/>
      <c r="E15" s="367"/>
      <c r="F15" s="287"/>
      <c r="G15" s="146"/>
      <c r="H15" s="312"/>
    </row>
    <row r="16" spans="1:8" s="18" customFormat="1" ht="12.75" customHeight="1" x14ac:dyDescent="0.3">
      <c r="A16" s="173"/>
      <c r="B16" s="146"/>
      <c r="C16" s="368"/>
      <c r="D16" s="173"/>
      <c r="E16" s="367"/>
      <c r="F16" s="287"/>
      <c r="G16" s="146"/>
      <c r="H16" s="312"/>
    </row>
    <row r="17" spans="1:8" s="18" customFormat="1" ht="12.75" customHeight="1" x14ac:dyDescent="0.3">
      <c r="A17" s="173"/>
      <c r="B17" s="146"/>
      <c r="C17" s="360"/>
      <c r="D17" s="318"/>
      <c r="E17" s="367"/>
      <c r="F17" s="287"/>
      <c r="G17" s="146"/>
      <c r="H17" s="312"/>
    </row>
    <row r="18" spans="1:8" s="18" customFormat="1" ht="12.75" customHeight="1" x14ac:dyDescent="0.3">
      <c r="A18" s="173"/>
      <c r="B18" s="146"/>
      <c r="C18" s="360"/>
      <c r="D18" s="318"/>
      <c r="E18" s="367"/>
      <c r="F18" s="287"/>
      <c r="G18" s="146"/>
      <c r="H18" s="312"/>
    </row>
    <row r="19" spans="1:8" s="18" customFormat="1" ht="12.75" customHeight="1" x14ac:dyDescent="0.3">
      <c r="A19" s="173"/>
      <c r="B19" s="146"/>
      <c r="C19" s="360"/>
      <c r="D19" s="318"/>
      <c r="E19" s="367"/>
      <c r="F19" s="287"/>
      <c r="G19" s="146"/>
      <c r="H19" s="312"/>
    </row>
    <row r="20" spans="1:8" s="18" customFormat="1" ht="12.75" customHeight="1" x14ac:dyDescent="0.3">
      <c r="A20" s="173"/>
      <c r="B20" s="146"/>
      <c r="C20" s="144"/>
      <c r="D20" s="318"/>
      <c r="E20" s="367"/>
      <c r="F20" s="287"/>
      <c r="G20" s="146"/>
      <c r="H20" s="312"/>
    </row>
    <row r="21" spans="1:8" s="18" customFormat="1" ht="12.75" customHeight="1" x14ac:dyDescent="0.3">
      <c r="A21" s="173"/>
      <c r="B21" s="146"/>
      <c r="C21" s="361"/>
      <c r="D21" s="318"/>
      <c r="E21" s="367"/>
      <c r="F21" s="287"/>
      <c r="G21" s="146"/>
      <c r="H21" s="312"/>
    </row>
    <row r="22" spans="1:8" s="18" customFormat="1" ht="12.75" customHeight="1" x14ac:dyDescent="0.3">
      <c r="A22" s="173"/>
      <c r="B22" s="146"/>
      <c r="C22" s="361"/>
      <c r="D22" s="162" t="s">
        <v>90</v>
      </c>
      <c r="E22" s="261">
        <f>SUM(E7:E19)</f>
        <v>0</v>
      </c>
      <c r="F22" s="262">
        <f>SUM(F8:F19)</f>
        <v>30.76</v>
      </c>
      <c r="G22" s="165" t="s">
        <v>91</v>
      </c>
      <c r="H22" s="264"/>
    </row>
    <row r="23" spans="1:8" s="18" customFormat="1" ht="12.75" customHeight="1" x14ac:dyDescent="0.3">
      <c r="A23" s="173"/>
      <c r="B23" s="146"/>
      <c r="C23" s="361"/>
      <c r="D23" s="168" t="s">
        <v>92</v>
      </c>
      <c r="E23" s="216">
        <f>SUM(F5-E22)</f>
        <v>1969.24</v>
      </c>
      <c r="F23" s="216"/>
      <c r="G23" s="220"/>
      <c r="H23" s="222"/>
    </row>
    <row r="24" spans="1:8" s="18" customFormat="1" ht="12.75" customHeight="1" x14ac:dyDescent="0.3">
      <c r="A24" s="173"/>
      <c r="B24" s="146"/>
      <c r="C24" s="361"/>
      <c r="D24" s="318"/>
      <c r="E24" s="367"/>
      <c r="F24" s="287"/>
      <c r="G24" s="146"/>
      <c r="H24" s="312"/>
    </row>
    <row r="25" spans="1:8" s="18" customFormat="1" ht="12.75" customHeight="1" x14ac:dyDescent="0.3">
      <c r="A25" s="173"/>
      <c r="B25" s="146"/>
      <c r="C25" s="361"/>
      <c r="D25" s="318"/>
      <c r="E25" s="367"/>
      <c r="F25" s="287"/>
      <c r="G25" s="146"/>
      <c r="H25" s="312"/>
    </row>
    <row r="26" spans="1:8" s="18" customFormat="1" ht="12.75" customHeight="1" x14ac:dyDescent="0.3">
      <c r="A26" s="173"/>
      <c r="B26" s="146"/>
      <c r="C26" s="361"/>
      <c r="D26" s="318"/>
      <c r="E26" s="367"/>
      <c r="F26" s="287"/>
      <c r="G26" s="146"/>
      <c r="H26" s="173"/>
    </row>
    <row r="27" spans="1:8" s="18" customFormat="1" ht="12.75" customHeight="1" x14ac:dyDescent="0.3">
      <c r="A27" s="173"/>
      <c r="B27" s="146"/>
      <c r="C27" s="361"/>
      <c r="D27" s="318"/>
      <c r="E27" s="367"/>
      <c r="F27" s="287"/>
      <c r="G27" s="146"/>
      <c r="H27" s="173"/>
    </row>
    <row r="28" spans="1:8" s="18" customFormat="1" ht="12.75" customHeight="1" x14ac:dyDescent="0.3">
      <c r="A28" s="173"/>
      <c r="B28" s="369"/>
      <c r="C28" s="361"/>
      <c r="D28" s="318"/>
      <c r="E28" s="367"/>
      <c r="F28" s="287"/>
      <c r="G28" s="146"/>
      <c r="H28" s="173"/>
    </row>
    <row r="29" spans="1:8" s="18" customFormat="1" ht="12.75" customHeight="1" x14ac:dyDescent="0.3">
      <c r="A29" s="173"/>
      <c r="B29" s="146"/>
      <c r="C29" s="361"/>
      <c r="D29" s="318"/>
      <c r="E29" s="177"/>
      <c r="F29" s="287"/>
      <c r="G29" s="146"/>
      <c r="H29" s="173"/>
    </row>
    <row r="30" spans="1:8" s="18" customFormat="1" ht="12.75" customHeight="1" x14ac:dyDescent="0.3">
      <c r="A30" s="173"/>
      <c r="B30" s="146"/>
      <c r="C30" s="361"/>
      <c r="D30" s="318"/>
      <c r="E30" s="177"/>
      <c r="F30" s="287"/>
      <c r="G30" s="146"/>
      <c r="H30" s="173"/>
    </row>
    <row r="31" spans="1:8" s="18" customFormat="1" ht="12.75" customHeight="1" x14ac:dyDescent="0.3">
      <c r="A31" s="173"/>
      <c r="B31" s="146"/>
      <c r="C31" s="361"/>
      <c r="D31" s="318"/>
      <c r="E31" s="177"/>
      <c r="F31" s="287"/>
      <c r="G31" s="146"/>
      <c r="H31" s="173"/>
    </row>
    <row r="32" spans="1:8" s="18" customFormat="1" ht="12.75" customHeight="1" x14ac:dyDescent="0.3">
      <c r="A32" s="173"/>
      <c r="B32" s="146"/>
      <c r="C32" s="361"/>
      <c r="D32" s="318"/>
      <c r="E32" s="177"/>
      <c r="F32" s="287"/>
      <c r="G32" s="146"/>
      <c r="H32" s="173"/>
    </row>
    <row r="33" spans="1:8" s="18" customFormat="1" ht="12.75" customHeight="1" x14ac:dyDescent="0.3">
      <c r="A33" s="173"/>
      <c r="B33" s="146"/>
      <c r="C33" s="361"/>
      <c r="D33" s="318"/>
      <c r="E33" s="177"/>
      <c r="F33" s="287"/>
      <c r="G33" s="146"/>
      <c r="H33" s="173"/>
    </row>
    <row r="34" spans="1:8" s="18" customFormat="1" ht="12.75" customHeight="1" x14ac:dyDescent="0.3">
      <c r="A34" s="173"/>
      <c r="B34" s="146"/>
      <c r="C34" s="361"/>
      <c r="D34" s="318"/>
      <c r="E34" s="177"/>
      <c r="F34" s="287"/>
      <c r="G34" s="146"/>
      <c r="H34" s="173"/>
    </row>
    <row r="35" spans="1:8" s="18" customFormat="1" ht="12.75" customHeight="1" x14ac:dyDescent="0.3">
      <c r="A35" s="173"/>
      <c r="B35" s="146"/>
      <c r="C35" s="361"/>
      <c r="D35" s="318"/>
      <c r="E35" s="177"/>
      <c r="F35" s="287"/>
      <c r="G35" s="146"/>
      <c r="H35" s="173"/>
    </row>
    <row r="36" spans="1:8" s="171" customFormat="1" ht="12.75" customHeight="1" x14ac:dyDescent="0.3">
      <c r="A36" s="173"/>
      <c r="B36" s="146"/>
      <c r="C36" s="361"/>
      <c r="D36" s="318"/>
      <c r="E36" s="177"/>
      <c r="F36" s="287"/>
      <c r="G36" s="146"/>
      <c r="H36" s="173"/>
    </row>
    <row r="37" spans="1:8" s="18" customFormat="1" ht="12.75" customHeight="1" x14ac:dyDescent="0.3">
      <c r="A37" s="173"/>
      <c r="B37" s="370"/>
      <c r="C37" s="371"/>
      <c r="D37" s="372"/>
      <c r="E37" s="373">
        <f>SUM(E3:E36)</f>
        <v>2000</v>
      </c>
      <c r="F37" s="341">
        <f>SUM(E8:E36)</f>
        <v>1969.24</v>
      </c>
      <c r="G37" s="322"/>
      <c r="H37" s="272"/>
    </row>
    <row r="38" spans="1:8" s="18" customFormat="1" ht="14.4" x14ac:dyDescent="0.3">
      <c r="A38" s="374"/>
      <c r="B38" s="375"/>
      <c r="C38" s="376"/>
      <c r="D38" s="374"/>
      <c r="E38" s="377"/>
      <c r="F38" s="186"/>
      <c r="G38" s="103"/>
      <c r="H38" s="99"/>
    </row>
    <row r="39" spans="1:8" s="18" customFormat="1" ht="14.4" x14ac:dyDescent="0.3">
      <c r="A39" s="99"/>
      <c r="B39" s="103"/>
      <c r="C39" s="346"/>
      <c r="D39" s="127"/>
      <c r="E39" s="186"/>
      <c r="F39" s="186"/>
      <c r="G39" s="103"/>
      <c r="H39" s="99"/>
    </row>
    <row r="40" spans="1:8" s="18" customFormat="1" ht="14.4" x14ac:dyDescent="0.3">
      <c r="A40" s="99"/>
      <c r="B40" s="103"/>
      <c r="C40" s="346"/>
      <c r="D40" s="127"/>
      <c r="E40" s="186"/>
      <c r="F40" s="186"/>
      <c r="G40" s="103"/>
      <c r="H40" s="99"/>
    </row>
    <row r="41" spans="1:8" s="18" customFormat="1" ht="14.4" x14ac:dyDescent="0.3">
      <c r="A41" s="99"/>
      <c r="B41" s="103"/>
      <c r="C41" s="346"/>
      <c r="D41" s="127"/>
      <c r="E41" s="186"/>
      <c r="F41" s="186"/>
      <c r="G41" s="103"/>
      <c r="H41" s="99"/>
    </row>
    <row r="42" spans="1:8" s="18" customFormat="1" ht="14.4" x14ac:dyDescent="0.3">
      <c r="A42" s="99"/>
      <c r="B42" s="103"/>
      <c r="C42" s="346"/>
      <c r="D42" s="127"/>
      <c r="E42" s="186"/>
      <c r="F42" s="186"/>
      <c r="G42" s="103"/>
      <c r="H42" s="99"/>
    </row>
    <row r="43" spans="1:8" s="18" customFormat="1" ht="14.4" x14ac:dyDescent="0.3">
      <c r="A43" s="99"/>
      <c r="B43" s="103"/>
      <c r="C43" s="346"/>
      <c r="D43" s="127"/>
      <c r="E43" s="186"/>
      <c r="F43" s="186"/>
      <c r="G43" s="103"/>
      <c r="H43" s="99"/>
    </row>
    <row r="44" spans="1:8" s="18" customFormat="1" ht="14.4" x14ac:dyDescent="0.3">
      <c r="A44" s="99"/>
      <c r="B44" s="103"/>
      <c r="C44" s="346"/>
      <c r="D44" s="127"/>
      <c r="E44" s="186"/>
      <c r="F44" s="186"/>
      <c r="G44" s="103"/>
      <c r="H44" s="99"/>
    </row>
    <row r="45" spans="1:8" s="18" customFormat="1" ht="14.4" x14ac:dyDescent="0.3">
      <c r="A45" s="99"/>
      <c r="B45" s="103"/>
      <c r="C45" s="346"/>
      <c r="D45" s="127"/>
      <c r="E45" s="186"/>
      <c r="F45" s="186"/>
      <c r="G45" s="103"/>
      <c r="H45" s="99"/>
    </row>
    <row r="46" spans="1:8" s="18" customFormat="1" ht="14.4" x14ac:dyDescent="0.3">
      <c r="A46" s="99"/>
      <c r="B46" s="103"/>
      <c r="C46" s="346"/>
      <c r="D46" s="127"/>
      <c r="E46" s="186"/>
      <c r="F46" s="186"/>
      <c r="G46" s="103"/>
      <c r="H46" s="99"/>
    </row>
    <row r="47" spans="1:8" s="18" customFormat="1" ht="14.4" x14ac:dyDescent="0.3">
      <c r="A47" s="99"/>
      <c r="B47" s="103"/>
      <c r="C47" s="346"/>
      <c r="D47" s="127"/>
      <c r="E47" s="186"/>
      <c r="F47" s="186"/>
      <c r="G47" s="103"/>
      <c r="H47" s="99"/>
    </row>
    <row r="48" spans="1:8" s="18" customFormat="1" ht="14.4" x14ac:dyDescent="0.3">
      <c r="A48" s="99"/>
      <c r="B48" s="103"/>
      <c r="C48" s="346"/>
      <c r="D48" s="127"/>
      <c r="E48" s="186"/>
      <c r="F48" s="186"/>
      <c r="G48" s="103"/>
      <c r="H48" s="99"/>
    </row>
    <row r="49" spans="1:8" s="18" customFormat="1" ht="14.4" x14ac:dyDescent="0.3">
      <c r="A49" s="99"/>
      <c r="B49" s="103"/>
      <c r="C49" s="346"/>
      <c r="D49" s="127"/>
      <c r="E49" s="186"/>
      <c r="F49" s="186"/>
      <c r="G49" s="103"/>
      <c r="H49" s="99"/>
    </row>
    <row r="50" spans="1:8" s="18" customFormat="1" ht="14.4" x14ac:dyDescent="0.3">
      <c r="A50" s="99"/>
      <c r="B50" s="103"/>
      <c r="C50" s="346"/>
      <c r="D50" s="127"/>
      <c r="E50" s="186"/>
      <c r="F50" s="186"/>
      <c r="G50" s="103"/>
      <c r="H50" s="99"/>
    </row>
    <row r="51" spans="1:8" s="18" customFormat="1" ht="14.4" x14ac:dyDescent="0.3">
      <c r="A51" s="99"/>
      <c r="B51" s="103"/>
      <c r="C51" s="346"/>
      <c r="D51" s="127"/>
      <c r="E51" s="186"/>
      <c r="F51" s="186"/>
      <c r="G51" s="103"/>
      <c r="H51" s="99"/>
    </row>
    <row r="52" spans="1:8" s="18" customFormat="1" ht="14.4" x14ac:dyDescent="0.3">
      <c r="A52" s="99"/>
      <c r="B52" s="103"/>
      <c r="C52" s="346"/>
      <c r="D52" s="127"/>
      <c r="E52" s="186"/>
      <c r="F52" s="186"/>
      <c r="G52" s="103"/>
      <c r="H52" s="99"/>
    </row>
    <row r="53" spans="1:8" s="18" customFormat="1" ht="14.4" x14ac:dyDescent="0.3">
      <c r="A53" s="99"/>
      <c r="B53" s="103"/>
      <c r="C53" s="346"/>
      <c r="D53" s="127"/>
      <c r="E53" s="186"/>
      <c r="F53" s="186"/>
      <c r="G53" s="103"/>
      <c r="H53" s="99"/>
    </row>
    <row r="54" spans="1:8" s="18" customFormat="1" ht="14.4" x14ac:dyDescent="0.3">
      <c r="A54" s="99"/>
      <c r="B54" s="103"/>
      <c r="C54" s="346"/>
      <c r="D54" s="127"/>
      <c r="E54" s="186"/>
      <c r="F54" s="186"/>
      <c r="G54" s="103"/>
      <c r="H54" s="99"/>
    </row>
    <row r="55" spans="1:8" s="18" customFormat="1" ht="14.4" x14ac:dyDescent="0.3">
      <c r="A55" s="99"/>
      <c r="B55" s="103"/>
      <c r="C55" s="346"/>
      <c r="D55" s="127"/>
      <c r="E55" s="186"/>
      <c r="F55" s="186"/>
      <c r="G55" s="103"/>
      <c r="H55" s="99"/>
    </row>
    <row r="56" spans="1:8" s="18" customFormat="1" ht="14.4" x14ac:dyDescent="0.3">
      <c r="A56" s="99"/>
      <c r="B56" s="103"/>
      <c r="C56" s="346"/>
      <c r="D56" s="127"/>
      <c r="E56" s="186"/>
      <c r="F56" s="186"/>
      <c r="G56" s="103"/>
      <c r="H56" s="99"/>
    </row>
    <row r="57" spans="1:8" s="18" customFormat="1" ht="14.4" x14ac:dyDescent="0.3">
      <c r="A57" s="99"/>
      <c r="B57" s="103"/>
      <c r="C57" s="346"/>
      <c r="D57" s="127"/>
      <c r="E57" s="186"/>
      <c r="F57" s="186"/>
      <c r="G57" s="103"/>
      <c r="H57" s="99"/>
    </row>
    <row r="58" spans="1:8" s="18" customFormat="1" ht="14.4" x14ac:dyDescent="0.3">
      <c r="A58" s="99"/>
      <c r="B58" s="103"/>
      <c r="C58" s="346"/>
      <c r="D58" s="127"/>
      <c r="E58" s="186"/>
      <c r="F58" s="186"/>
      <c r="G58" s="103"/>
      <c r="H58" s="99"/>
    </row>
    <row r="59" spans="1:8" s="18" customFormat="1" ht="14.4" x14ac:dyDescent="0.3">
      <c r="A59" s="99"/>
      <c r="B59" s="103"/>
      <c r="C59" s="346"/>
      <c r="D59" s="127"/>
      <c r="E59" s="186"/>
      <c r="F59" s="186"/>
      <c r="G59" s="103"/>
      <c r="H59" s="99"/>
    </row>
    <row r="60" spans="1:8" s="18" customFormat="1" ht="14.4" x14ac:dyDescent="0.3">
      <c r="A60" s="99"/>
      <c r="B60" s="103"/>
      <c r="C60" s="346"/>
      <c r="D60" s="127"/>
      <c r="E60" s="186"/>
      <c r="F60" s="186"/>
      <c r="G60" s="103"/>
      <c r="H60" s="99"/>
    </row>
    <row r="61" spans="1:8" s="18" customFormat="1" ht="14.4" x14ac:dyDescent="0.3">
      <c r="A61" s="99"/>
      <c r="B61" s="103"/>
      <c r="C61" s="346"/>
      <c r="D61" s="127"/>
      <c r="E61" s="186"/>
      <c r="F61" s="186"/>
      <c r="G61" s="103"/>
      <c r="H61" s="99"/>
    </row>
    <row r="62" spans="1:8" s="18" customFormat="1" ht="14.4" x14ac:dyDescent="0.3">
      <c r="A62" s="99"/>
      <c r="B62" s="103"/>
      <c r="C62" s="346"/>
      <c r="D62" s="127"/>
      <c r="E62" s="186"/>
      <c r="F62" s="186"/>
      <c r="G62" s="103"/>
      <c r="H62" s="99"/>
    </row>
    <row r="63" spans="1:8" s="18" customFormat="1" ht="14.4" x14ac:dyDescent="0.3">
      <c r="A63" s="99"/>
      <c r="B63" s="103"/>
      <c r="C63" s="346"/>
      <c r="D63" s="127"/>
      <c r="E63" s="186"/>
      <c r="F63" s="186"/>
      <c r="G63" s="103"/>
      <c r="H63" s="99"/>
    </row>
    <row r="64" spans="1:8" s="18" customFormat="1" ht="14.4" x14ac:dyDescent="0.3">
      <c r="A64" s="99"/>
      <c r="B64" s="103"/>
      <c r="C64" s="346"/>
      <c r="D64" s="127"/>
      <c r="E64" s="186"/>
      <c r="F64" s="186"/>
      <c r="G64" s="103"/>
      <c r="H64" s="99"/>
    </row>
    <row r="65" spans="1:8" s="18" customFormat="1" ht="14.4" x14ac:dyDescent="0.3">
      <c r="A65" s="99"/>
      <c r="B65" s="103"/>
      <c r="C65" s="346"/>
      <c r="D65" s="127"/>
      <c r="E65" s="186"/>
      <c r="F65" s="186"/>
      <c r="G65" s="103"/>
      <c r="H65" s="99"/>
    </row>
    <row r="66" spans="1:8" s="18" customFormat="1" ht="14.4" x14ac:dyDescent="0.3">
      <c r="A66" s="99"/>
      <c r="B66" s="103"/>
      <c r="C66" s="346"/>
      <c r="D66" s="99"/>
      <c r="E66" s="186"/>
      <c r="F66" s="186"/>
      <c r="G66" s="103"/>
      <c r="H66" s="99"/>
    </row>
    <row r="67" spans="1:8" s="18" customFormat="1" ht="14.4" x14ac:dyDescent="0.3">
      <c r="A67" s="99"/>
      <c r="B67" s="103"/>
      <c r="C67" s="346"/>
      <c r="D67" s="99"/>
      <c r="E67" s="186"/>
      <c r="F67" s="186"/>
      <c r="G67" s="103"/>
      <c r="H67" s="99"/>
    </row>
    <row r="68" spans="1:8" s="18" customFormat="1" ht="14.4" x14ac:dyDescent="0.3">
      <c r="A68" s="99"/>
      <c r="B68" s="103"/>
      <c r="C68" s="346"/>
      <c r="D68" s="99"/>
      <c r="E68" s="186"/>
      <c r="F68" s="186"/>
      <c r="G68" s="103"/>
      <c r="H68" s="99"/>
    </row>
    <row r="69" spans="1:8" s="18" customFormat="1" ht="14.4" x14ac:dyDescent="0.3">
      <c r="A69" s="99"/>
      <c r="B69" s="103"/>
      <c r="C69" s="346"/>
      <c r="D69" s="99"/>
      <c r="E69" s="186"/>
      <c r="F69" s="186"/>
      <c r="G69" s="103"/>
      <c r="H69" s="99"/>
    </row>
    <row r="70" spans="1:8" s="18" customFormat="1" ht="14.4" x14ac:dyDescent="0.3">
      <c r="A70" s="99"/>
      <c r="B70" s="103"/>
      <c r="C70" s="346"/>
      <c r="D70" s="99"/>
      <c r="E70" s="186"/>
      <c r="F70" s="186"/>
      <c r="G70" s="103"/>
      <c r="H70" s="99"/>
    </row>
    <row r="71" spans="1:8" s="18" customFormat="1" ht="14.4" x14ac:dyDescent="0.3">
      <c r="A71" s="99"/>
      <c r="B71" s="103"/>
      <c r="C71" s="346"/>
      <c r="D71" s="99"/>
      <c r="E71" s="186"/>
      <c r="F71" s="186"/>
      <c r="G71" s="103"/>
      <c r="H71" s="99"/>
    </row>
    <row r="72" spans="1:8" s="18" customFormat="1" ht="14.4" x14ac:dyDescent="0.3">
      <c r="A72" s="99"/>
      <c r="B72" s="103"/>
      <c r="C72" s="346"/>
      <c r="D72" s="99"/>
      <c r="E72" s="186"/>
      <c r="F72" s="186"/>
      <c r="G72" s="103"/>
      <c r="H72" s="99"/>
    </row>
    <row r="73" spans="1:8" s="18" customFormat="1" ht="14.4" x14ac:dyDescent="0.3">
      <c r="A73" s="99"/>
      <c r="B73" s="103"/>
      <c r="C73" s="346"/>
      <c r="D73" s="99"/>
      <c r="E73" s="186"/>
      <c r="F73" s="186"/>
      <c r="G73" s="103"/>
      <c r="H73" s="99"/>
    </row>
    <row r="74" spans="1:8" s="18" customFormat="1" ht="14.4" x14ac:dyDescent="0.3">
      <c r="A74" s="99"/>
      <c r="B74" s="103"/>
      <c r="C74" s="346"/>
      <c r="D74" s="99"/>
      <c r="E74" s="186"/>
      <c r="F74" s="186"/>
      <c r="G74" s="103"/>
      <c r="H74" s="99"/>
    </row>
    <row r="75" spans="1:8" s="18" customFormat="1" ht="14.4" x14ac:dyDescent="0.3">
      <c r="A75" s="99"/>
      <c r="B75" s="103"/>
      <c r="C75" s="346"/>
      <c r="D75" s="99"/>
      <c r="E75" s="186"/>
      <c r="F75" s="186"/>
      <c r="G75" s="103"/>
      <c r="H75" s="99"/>
    </row>
    <row r="76" spans="1:8" s="18" customFormat="1" ht="14.4" x14ac:dyDescent="0.3">
      <c r="A76" s="99"/>
      <c r="B76" s="103"/>
      <c r="C76" s="346"/>
      <c r="D76" s="99"/>
      <c r="E76" s="186"/>
      <c r="F76" s="186"/>
      <c r="G76" s="103"/>
      <c r="H76" s="99"/>
    </row>
    <row r="77" spans="1:8" s="18" customFormat="1" ht="14.4" x14ac:dyDescent="0.3">
      <c r="A77" s="99"/>
      <c r="B77" s="103"/>
      <c r="C77" s="346"/>
      <c r="D77" s="99"/>
      <c r="E77" s="186"/>
      <c r="F77" s="186"/>
      <c r="G77" s="103"/>
      <c r="H77" s="99"/>
    </row>
    <row r="78" spans="1:8" s="18" customFormat="1" ht="14.4" x14ac:dyDescent="0.3">
      <c r="A78" s="99"/>
      <c r="B78" s="103"/>
      <c r="C78" s="346"/>
      <c r="D78" s="99"/>
      <c r="E78" s="186"/>
      <c r="F78" s="186"/>
      <c r="G78" s="103"/>
      <c r="H78" s="99"/>
    </row>
    <row r="79" spans="1:8" s="18" customFormat="1" ht="14.4" x14ac:dyDescent="0.3">
      <c r="A79" s="99"/>
      <c r="B79" s="103"/>
      <c r="C79" s="346"/>
      <c r="D79" s="99"/>
      <c r="E79" s="186"/>
      <c r="F79" s="186"/>
      <c r="G79" s="103"/>
      <c r="H79" s="99"/>
    </row>
    <row r="80" spans="1:8" s="18" customFormat="1" ht="14.4" x14ac:dyDescent="0.3">
      <c r="A80" s="99"/>
      <c r="B80" s="103"/>
      <c r="C80" s="346"/>
      <c r="D80" s="99"/>
      <c r="E80" s="186"/>
      <c r="F80" s="186"/>
      <c r="G80" s="103"/>
      <c r="H80" s="99"/>
    </row>
    <row r="81" spans="1:8" s="18" customFormat="1" ht="14.4" x14ac:dyDescent="0.3">
      <c r="A81" s="99"/>
      <c r="B81" s="103"/>
      <c r="C81" s="346"/>
      <c r="D81" s="99"/>
      <c r="E81" s="186"/>
      <c r="F81" s="186"/>
      <c r="G81" s="103"/>
      <c r="H81" s="99"/>
    </row>
    <row r="82" spans="1:8" s="18" customFormat="1" ht="14.4" x14ac:dyDescent="0.3">
      <c r="A82" s="99"/>
      <c r="B82" s="103"/>
      <c r="C82" s="346"/>
      <c r="D82" s="99"/>
      <c r="E82" s="186"/>
      <c r="F82" s="186"/>
      <c r="G82" s="103"/>
      <c r="H82" s="99"/>
    </row>
    <row r="83" spans="1:8" s="18" customFormat="1" ht="14.4" x14ac:dyDescent="0.3">
      <c r="A83" s="99"/>
      <c r="B83" s="103"/>
      <c r="C83" s="346"/>
      <c r="D83" s="99"/>
      <c r="E83" s="186"/>
      <c r="F83" s="186"/>
      <c r="G83" s="103"/>
      <c r="H83" s="99"/>
    </row>
    <row r="84" spans="1:8" s="18" customFormat="1" ht="14.4" x14ac:dyDescent="0.3">
      <c r="A84" s="99"/>
      <c r="B84" s="103"/>
      <c r="C84" s="346"/>
      <c r="D84" s="99"/>
      <c r="E84" s="186"/>
      <c r="F84" s="186"/>
      <c r="G84" s="103"/>
      <c r="H84" s="99"/>
    </row>
    <row r="85" spans="1:8" s="18" customFormat="1" ht="14.4" x14ac:dyDescent="0.3">
      <c r="A85" s="99"/>
      <c r="B85" s="103"/>
      <c r="C85" s="346"/>
      <c r="D85" s="99"/>
      <c r="E85" s="186"/>
      <c r="F85" s="186"/>
      <c r="G85" s="103"/>
      <c r="H85" s="99"/>
    </row>
    <row r="86" spans="1:8" s="18" customFormat="1" ht="14.4" x14ac:dyDescent="0.3">
      <c r="A86" s="99"/>
      <c r="B86" s="103"/>
      <c r="C86" s="346"/>
      <c r="D86" s="99"/>
      <c r="E86" s="186"/>
      <c r="F86" s="186"/>
      <c r="G86" s="103"/>
      <c r="H86" s="99"/>
    </row>
    <row r="87" spans="1:8" s="18" customFormat="1" ht="14.4" x14ac:dyDescent="0.3">
      <c r="A87" s="99"/>
      <c r="B87" s="103"/>
      <c r="C87" s="346"/>
      <c r="D87" s="99"/>
      <c r="E87" s="186"/>
      <c r="F87" s="186"/>
      <c r="G87" s="103"/>
      <c r="H87" s="99"/>
    </row>
    <row r="88" spans="1:8" s="18" customFormat="1" ht="14.4" x14ac:dyDescent="0.3">
      <c r="A88" s="99"/>
      <c r="B88" s="103"/>
      <c r="C88" s="346"/>
      <c r="D88" s="99"/>
      <c r="E88" s="186"/>
      <c r="F88" s="186"/>
      <c r="G88" s="103"/>
      <c r="H88" s="99"/>
    </row>
    <row r="89" spans="1:8" s="18" customFormat="1" ht="14.4" x14ac:dyDescent="0.3">
      <c r="A89" s="99"/>
      <c r="B89" s="103"/>
      <c r="C89" s="346"/>
      <c r="D89" s="99"/>
      <c r="E89" s="186"/>
      <c r="F89" s="186"/>
      <c r="G89" s="103"/>
      <c r="H89" s="99"/>
    </row>
    <row r="90" spans="1:8" s="18" customFormat="1" ht="14.4" x14ac:dyDescent="0.3">
      <c r="A90" s="99"/>
      <c r="B90" s="103"/>
      <c r="C90" s="346"/>
      <c r="D90" s="99"/>
      <c r="E90" s="186"/>
      <c r="F90" s="186"/>
      <c r="G90" s="103"/>
      <c r="H90" s="99"/>
    </row>
    <row r="91" spans="1:8" s="18" customFormat="1" ht="14.4" x14ac:dyDescent="0.3">
      <c r="A91" s="99"/>
      <c r="B91" s="103"/>
      <c r="C91" s="346"/>
      <c r="D91" s="99"/>
      <c r="E91" s="186"/>
      <c r="F91" s="186"/>
      <c r="G91" s="103"/>
      <c r="H91" s="99"/>
    </row>
    <row r="92" spans="1:8" s="18" customFormat="1" ht="14.4" x14ac:dyDescent="0.3">
      <c r="A92" s="99"/>
      <c r="B92" s="103"/>
      <c r="C92" s="346"/>
      <c r="D92" s="99"/>
      <c r="E92" s="186"/>
      <c r="F92" s="186"/>
      <c r="G92" s="103"/>
      <c r="H92" s="99"/>
    </row>
    <row r="93" spans="1:8" s="18" customFormat="1" ht="14.4" x14ac:dyDescent="0.3">
      <c r="A93" s="99"/>
      <c r="B93" s="103"/>
      <c r="C93" s="346"/>
      <c r="D93" s="99"/>
      <c r="E93" s="186"/>
      <c r="F93" s="186"/>
      <c r="G93" s="103"/>
      <c r="H93" s="99"/>
    </row>
    <row r="94" spans="1:8" s="18" customFormat="1" ht="14.4" x14ac:dyDescent="0.3">
      <c r="A94" s="99"/>
      <c r="B94" s="103"/>
      <c r="C94" s="346"/>
      <c r="D94" s="99"/>
      <c r="E94" s="186"/>
      <c r="F94" s="186"/>
      <c r="G94" s="103"/>
      <c r="H94" s="99"/>
    </row>
    <row r="95" spans="1:8" s="18" customFormat="1" ht="14.4" x14ac:dyDescent="0.3">
      <c r="A95" s="99"/>
      <c r="B95" s="103"/>
      <c r="C95" s="346"/>
      <c r="D95" s="99"/>
      <c r="E95" s="186"/>
      <c r="F95" s="186"/>
      <c r="G95" s="103"/>
      <c r="H95" s="99"/>
    </row>
    <row r="96" spans="1:8" s="18" customFormat="1" ht="14.4" x14ac:dyDescent="0.3">
      <c r="A96" s="99"/>
      <c r="B96" s="103"/>
      <c r="C96" s="346"/>
      <c r="D96" s="99"/>
      <c r="E96" s="186"/>
      <c r="F96" s="186"/>
      <c r="G96" s="103"/>
      <c r="H96" s="99"/>
    </row>
    <row r="97" spans="1:8" s="18" customFormat="1" ht="14.4" x14ac:dyDescent="0.3">
      <c r="A97" s="99"/>
      <c r="B97" s="103"/>
      <c r="C97" s="346"/>
      <c r="D97" s="99"/>
      <c r="E97" s="186"/>
      <c r="F97" s="186"/>
      <c r="G97" s="103"/>
      <c r="H97" s="99"/>
    </row>
    <row r="98" spans="1:8" s="18" customFormat="1" ht="14.4" x14ac:dyDescent="0.3">
      <c r="A98" s="99"/>
      <c r="B98" s="103"/>
      <c r="C98" s="346"/>
      <c r="D98" s="99"/>
      <c r="E98" s="186"/>
      <c r="F98" s="186"/>
      <c r="G98" s="103"/>
      <c r="H98" s="99"/>
    </row>
    <row r="99" spans="1:8" s="18" customFormat="1" ht="14.4" x14ac:dyDescent="0.3">
      <c r="A99" s="99"/>
      <c r="B99" s="103"/>
      <c r="C99" s="346"/>
      <c r="D99" s="99"/>
      <c r="E99" s="186"/>
      <c r="F99" s="186"/>
      <c r="G99" s="103"/>
      <c r="H99" s="99"/>
    </row>
    <row r="100" spans="1:8" s="18" customFormat="1" ht="14.4" x14ac:dyDescent="0.3">
      <c r="A100" s="99"/>
      <c r="B100" s="103"/>
      <c r="C100" s="346"/>
      <c r="D100" s="99"/>
      <c r="E100" s="186"/>
      <c r="F100" s="186"/>
      <c r="G100" s="103"/>
      <c r="H100" s="99"/>
    </row>
    <row r="101" spans="1:8" s="18" customFormat="1" ht="14.4" x14ac:dyDescent="0.3">
      <c r="A101" s="99"/>
      <c r="B101" s="103"/>
      <c r="C101" s="346"/>
      <c r="D101" s="99"/>
      <c r="E101" s="186"/>
      <c r="F101" s="186"/>
      <c r="G101" s="103"/>
      <c r="H101" s="99"/>
    </row>
    <row r="102" spans="1:8" s="18" customFormat="1" ht="14.4" x14ac:dyDescent="0.3">
      <c r="A102" s="99"/>
      <c r="B102" s="103"/>
      <c r="C102" s="346"/>
      <c r="D102" s="99"/>
      <c r="E102" s="186"/>
      <c r="F102" s="186"/>
      <c r="G102" s="103"/>
      <c r="H102" s="99"/>
    </row>
    <row r="103" spans="1:8" s="18" customFormat="1" ht="14.4" x14ac:dyDescent="0.3">
      <c r="A103" s="99"/>
      <c r="B103" s="103"/>
      <c r="C103" s="346"/>
      <c r="D103" s="99"/>
      <c r="E103" s="186"/>
      <c r="F103" s="186"/>
      <c r="G103" s="103"/>
      <c r="H103" s="99"/>
    </row>
    <row r="104" spans="1:8" s="18" customFormat="1" ht="14.4" x14ac:dyDescent="0.3">
      <c r="A104" s="99"/>
      <c r="B104" s="103"/>
      <c r="C104" s="346"/>
      <c r="D104" s="99"/>
      <c r="E104" s="186"/>
      <c r="F104" s="186"/>
      <c r="G104" s="103"/>
      <c r="H104" s="99"/>
    </row>
    <row r="105" spans="1:8" s="18" customFormat="1" ht="14.4" x14ac:dyDescent="0.3">
      <c r="A105" s="99"/>
      <c r="B105" s="103"/>
      <c r="C105" s="346"/>
      <c r="D105" s="99"/>
      <c r="E105" s="186"/>
      <c r="F105" s="186"/>
      <c r="G105" s="103"/>
      <c r="H105" s="99"/>
    </row>
    <row r="106" spans="1:8" s="18" customFormat="1" ht="14.4" x14ac:dyDescent="0.3">
      <c r="A106" s="99"/>
      <c r="B106" s="103"/>
      <c r="C106" s="346"/>
      <c r="D106" s="99"/>
      <c r="E106" s="186"/>
      <c r="F106" s="186"/>
      <c r="G106" s="103"/>
      <c r="H106" s="99"/>
    </row>
    <row r="107" spans="1:8" s="18" customFormat="1" ht="14.4" x14ac:dyDescent="0.3">
      <c r="A107" s="99"/>
      <c r="B107" s="103"/>
      <c r="C107" s="346"/>
      <c r="D107" s="99"/>
      <c r="E107" s="186"/>
      <c r="F107" s="186"/>
      <c r="G107" s="103"/>
      <c r="H107" s="99"/>
    </row>
    <row r="108" spans="1:8" s="18" customFormat="1" ht="14.4" x14ac:dyDescent="0.3">
      <c r="A108" s="99"/>
      <c r="B108" s="103"/>
      <c r="C108" s="346"/>
      <c r="D108" s="99"/>
      <c r="E108" s="186"/>
      <c r="F108" s="186"/>
      <c r="G108" s="103"/>
      <c r="H108" s="99"/>
    </row>
    <row r="109" spans="1:8" s="18" customFormat="1" ht="14.4" x14ac:dyDescent="0.3">
      <c r="A109" s="99"/>
      <c r="B109" s="103"/>
      <c r="C109" s="346"/>
      <c r="D109" s="99"/>
      <c r="E109" s="186"/>
      <c r="F109" s="186"/>
      <c r="G109" s="103"/>
      <c r="H109" s="99"/>
    </row>
    <row r="110" spans="1:8" s="18" customFormat="1" ht="14.4" x14ac:dyDescent="0.3">
      <c r="A110" s="99"/>
      <c r="B110" s="103"/>
      <c r="C110" s="346"/>
      <c r="D110" s="99"/>
      <c r="E110" s="186"/>
      <c r="F110" s="186"/>
      <c r="G110" s="103"/>
      <c r="H110" s="99"/>
    </row>
    <row r="111" spans="1:8" s="18" customFormat="1" ht="14.4" x14ac:dyDescent="0.3">
      <c r="A111" s="99"/>
      <c r="B111" s="103"/>
      <c r="C111" s="346"/>
      <c r="D111" s="99"/>
      <c r="E111" s="186"/>
      <c r="F111" s="186"/>
      <c r="G111" s="103"/>
      <c r="H111" s="99"/>
    </row>
    <row r="112" spans="1:8" s="18" customFormat="1" ht="14.4" x14ac:dyDescent="0.3">
      <c r="A112" s="99"/>
      <c r="B112" s="103"/>
      <c r="C112" s="346"/>
      <c r="D112" s="99"/>
      <c r="E112" s="186"/>
      <c r="F112" s="186"/>
      <c r="G112" s="103"/>
      <c r="H112" s="99"/>
    </row>
    <row r="113" spans="1:8" s="18" customFormat="1" ht="14.4" x14ac:dyDescent="0.3">
      <c r="A113" s="99"/>
      <c r="B113" s="103"/>
      <c r="C113" s="346"/>
      <c r="D113" s="99"/>
      <c r="E113" s="186"/>
      <c r="F113" s="186"/>
      <c r="G113" s="103"/>
      <c r="H113" s="99"/>
    </row>
    <row r="114" spans="1:8" s="18" customFormat="1" ht="14.4" x14ac:dyDescent="0.3">
      <c r="A114" s="99"/>
      <c r="B114" s="103"/>
      <c r="C114" s="346"/>
      <c r="D114" s="99"/>
      <c r="E114" s="186"/>
      <c r="F114" s="186"/>
      <c r="G114" s="103"/>
      <c r="H114" s="99"/>
    </row>
    <row r="115" spans="1:8" s="18" customFormat="1" ht="14.4" x14ac:dyDescent="0.3">
      <c r="A115" s="99"/>
      <c r="B115" s="103"/>
      <c r="C115" s="346"/>
      <c r="D115" s="99"/>
      <c r="E115" s="186"/>
      <c r="F115" s="186"/>
      <c r="G115" s="103"/>
      <c r="H115" s="99"/>
    </row>
    <row r="116" spans="1:8" s="18" customFormat="1" ht="14.4" x14ac:dyDescent="0.3">
      <c r="A116" s="99"/>
      <c r="B116" s="103"/>
      <c r="C116" s="346"/>
      <c r="D116" s="99"/>
      <c r="E116" s="186"/>
      <c r="F116" s="186"/>
      <c r="G116" s="103"/>
      <c r="H116" s="99"/>
    </row>
    <row r="117" spans="1:8" s="18" customFormat="1" ht="14.4" x14ac:dyDescent="0.3">
      <c r="A117" s="99"/>
      <c r="B117" s="103"/>
      <c r="C117" s="346"/>
      <c r="D117" s="99"/>
      <c r="E117" s="186"/>
      <c r="F117" s="186"/>
      <c r="G117" s="103"/>
      <c r="H117" s="99"/>
    </row>
    <row r="118" spans="1:8" s="18" customFormat="1" ht="14.4" x14ac:dyDescent="0.3">
      <c r="A118" s="99"/>
      <c r="B118" s="103"/>
      <c r="C118" s="346"/>
      <c r="D118" s="99"/>
      <c r="E118" s="186"/>
      <c r="F118" s="186"/>
      <c r="G118" s="103"/>
      <c r="H118" s="99"/>
    </row>
    <row r="119" spans="1:8" s="18" customFormat="1" ht="14.4" x14ac:dyDescent="0.3">
      <c r="A119" s="99"/>
      <c r="B119" s="103"/>
      <c r="C119" s="346"/>
      <c r="D119" s="99"/>
      <c r="E119" s="186"/>
      <c r="F119" s="186"/>
      <c r="G119" s="103"/>
      <c r="H119" s="99"/>
    </row>
    <row r="120" spans="1:8" s="18" customFormat="1" ht="14.4" x14ac:dyDescent="0.3">
      <c r="A120" s="99"/>
      <c r="B120" s="103"/>
      <c r="C120" s="346"/>
      <c r="D120" s="99"/>
      <c r="E120" s="186"/>
      <c r="F120" s="186"/>
      <c r="G120" s="103"/>
      <c r="H120" s="99"/>
    </row>
    <row r="121" spans="1:8" s="18" customFormat="1" ht="14.4" x14ac:dyDescent="0.3">
      <c r="A121" s="99"/>
      <c r="B121" s="103"/>
      <c r="C121" s="346"/>
      <c r="D121" s="99"/>
      <c r="E121" s="186"/>
      <c r="F121" s="186"/>
      <c r="G121" s="103"/>
      <c r="H121" s="99"/>
    </row>
    <row r="122" spans="1:8" s="18" customFormat="1" ht="14.4" x14ac:dyDescent="0.3">
      <c r="A122" s="99"/>
      <c r="B122" s="103"/>
      <c r="C122" s="346"/>
      <c r="D122" s="99"/>
      <c r="E122" s="186"/>
      <c r="F122" s="186"/>
      <c r="G122" s="103"/>
      <c r="H122" s="99"/>
    </row>
    <row r="123" spans="1:8" s="18" customFormat="1" ht="14.4" x14ac:dyDescent="0.3">
      <c r="A123" s="99"/>
      <c r="B123" s="103"/>
      <c r="C123" s="346"/>
      <c r="D123" s="99"/>
      <c r="E123" s="186"/>
      <c r="F123" s="186"/>
      <c r="G123" s="103"/>
      <c r="H123" s="99"/>
    </row>
    <row r="124" spans="1:8" s="18" customFormat="1" ht="14.4" x14ac:dyDescent="0.3">
      <c r="A124" s="99"/>
      <c r="B124" s="103"/>
      <c r="C124" s="346"/>
      <c r="D124" s="99"/>
      <c r="E124" s="186"/>
      <c r="F124" s="186"/>
      <c r="G124" s="103"/>
      <c r="H124" s="99"/>
    </row>
    <row r="125" spans="1:8" s="18" customFormat="1" ht="14.4" x14ac:dyDescent="0.3">
      <c r="A125" s="99"/>
      <c r="B125" s="103"/>
      <c r="C125" s="346"/>
      <c r="D125" s="99"/>
      <c r="E125" s="186"/>
      <c r="F125" s="186"/>
      <c r="G125" s="103"/>
      <c r="H125" s="99"/>
    </row>
    <row r="126" spans="1:8" s="18" customFormat="1" ht="14.4" x14ac:dyDescent="0.3">
      <c r="A126" s="99"/>
      <c r="B126" s="103"/>
      <c r="C126" s="346"/>
      <c r="D126" s="99"/>
      <c r="E126" s="186"/>
      <c r="F126" s="186"/>
      <c r="G126" s="103"/>
      <c r="H126" s="99"/>
    </row>
    <row r="127" spans="1:8" s="18" customFormat="1" ht="14.4" x14ac:dyDescent="0.3">
      <c r="A127" s="99"/>
      <c r="B127" s="103"/>
      <c r="C127" s="346"/>
      <c r="D127" s="99"/>
      <c r="E127" s="186"/>
      <c r="F127" s="186"/>
      <c r="G127" s="103"/>
      <c r="H127" s="99"/>
    </row>
    <row r="128" spans="1:8" s="18" customFormat="1" ht="14.4" x14ac:dyDescent="0.3">
      <c r="A128" s="99"/>
      <c r="B128" s="103"/>
      <c r="C128" s="346"/>
      <c r="D128" s="99"/>
      <c r="E128" s="186"/>
      <c r="F128" s="186"/>
      <c r="G128" s="103"/>
      <c r="H128" s="99"/>
    </row>
    <row r="129" spans="1:8" s="18" customFormat="1" ht="14.4" x14ac:dyDescent="0.3">
      <c r="A129" s="99"/>
      <c r="B129" s="103"/>
      <c r="C129" s="346"/>
      <c r="D129" s="99"/>
      <c r="E129" s="186"/>
      <c r="F129" s="186"/>
      <c r="G129" s="103"/>
      <c r="H129" s="99"/>
    </row>
    <row r="130" spans="1:8" s="18" customFormat="1" ht="14.4" x14ac:dyDescent="0.3">
      <c r="A130" s="99"/>
      <c r="B130" s="103"/>
      <c r="C130" s="346"/>
      <c r="D130" s="99"/>
      <c r="E130" s="186"/>
      <c r="F130" s="186"/>
      <c r="G130" s="103"/>
      <c r="H130" s="99"/>
    </row>
    <row r="131" spans="1:8" s="18" customFormat="1" ht="14.4" x14ac:dyDescent="0.3">
      <c r="A131" s="99"/>
      <c r="B131" s="103"/>
      <c r="C131" s="346"/>
      <c r="D131" s="99"/>
      <c r="E131" s="186"/>
      <c r="F131" s="186"/>
      <c r="G131" s="103"/>
      <c r="H131" s="99"/>
    </row>
    <row r="132" spans="1:8" s="18" customFormat="1" ht="14.4" x14ac:dyDescent="0.3">
      <c r="A132" s="99"/>
      <c r="B132" s="103"/>
      <c r="C132" s="346"/>
      <c r="D132" s="99"/>
      <c r="E132" s="186"/>
      <c r="F132" s="186"/>
      <c r="G132" s="103"/>
      <c r="H132" s="99"/>
    </row>
    <row r="133" spans="1:8" s="18" customFormat="1" ht="14.4" x14ac:dyDescent="0.3">
      <c r="A133" s="99"/>
      <c r="B133" s="103"/>
      <c r="C133" s="346"/>
      <c r="D133" s="99"/>
      <c r="E133" s="186"/>
      <c r="F133" s="186"/>
      <c r="G133" s="103"/>
      <c r="H133" s="99"/>
    </row>
    <row r="134" spans="1:8" s="18" customFormat="1" ht="14.4" x14ac:dyDescent="0.3">
      <c r="A134" s="99"/>
      <c r="B134" s="103"/>
      <c r="C134" s="346"/>
      <c r="D134" s="99"/>
      <c r="E134" s="186"/>
      <c r="F134" s="186"/>
      <c r="G134" s="103"/>
      <c r="H134" s="99"/>
    </row>
    <row r="135" spans="1:8" s="18" customFormat="1" ht="14.4" x14ac:dyDescent="0.3">
      <c r="A135" s="99"/>
      <c r="B135" s="103"/>
      <c r="C135" s="346"/>
      <c r="D135" s="99"/>
      <c r="E135" s="186"/>
      <c r="F135" s="186"/>
      <c r="G135" s="103"/>
      <c r="H135" s="99"/>
    </row>
    <row r="136" spans="1:8" s="18" customFormat="1" ht="14.4" x14ac:dyDescent="0.3">
      <c r="A136" s="99"/>
      <c r="B136" s="103"/>
      <c r="C136" s="346"/>
      <c r="D136" s="99"/>
      <c r="E136" s="186"/>
      <c r="F136" s="186"/>
      <c r="G136" s="103"/>
      <c r="H136" s="99"/>
    </row>
    <row r="137" spans="1:8" s="18" customFormat="1" ht="14.4" x14ac:dyDescent="0.3">
      <c r="A137" s="99"/>
      <c r="B137" s="103"/>
      <c r="C137" s="346"/>
      <c r="D137" s="99"/>
      <c r="E137" s="186"/>
      <c r="F137" s="186"/>
      <c r="G137" s="103"/>
      <c r="H137" s="99"/>
    </row>
    <row r="138" spans="1:8" s="18" customFormat="1" ht="14.4" x14ac:dyDescent="0.3">
      <c r="A138" s="99"/>
      <c r="B138" s="103"/>
      <c r="C138" s="346"/>
      <c r="D138" s="99"/>
      <c r="E138" s="186"/>
      <c r="F138" s="186"/>
      <c r="G138" s="103"/>
      <c r="H138" s="99"/>
    </row>
    <row r="139" spans="1:8" s="18" customFormat="1" ht="14.4" x14ac:dyDescent="0.3">
      <c r="A139" s="99"/>
      <c r="B139" s="103"/>
      <c r="C139" s="346"/>
      <c r="D139" s="99"/>
      <c r="E139" s="186"/>
      <c r="F139" s="186"/>
      <c r="G139" s="103"/>
      <c r="H139" s="99"/>
    </row>
    <row r="140" spans="1:8" s="18" customFormat="1" ht="14.4" x14ac:dyDescent="0.3">
      <c r="A140" s="99"/>
      <c r="B140" s="103"/>
      <c r="C140" s="346"/>
      <c r="D140" s="99"/>
      <c r="E140" s="186"/>
      <c r="F140" s="186"/>
      <c r="G140" s="103"/>
      <c r="H140" s="99"/>
    </row>
    <row r="141" spans="1:8" s="18" customFormat="1" ht="14.4" x14ac:dyDescent="0.3">
      <c r="A141" s="99"/>
      <c r="B141" s="103"/>
      <c r="C141" s="346"/>
      <c r="D141" s="99"/>
      <c r="E141" s="186"/>
      <c r="F141" s="186"/>
      <c r="G141" s="103"/>
      <c r="H141" s="99"/>
    </row>
    <row r="142" spans="1:8" s="18" customFormat="1" ht="14.4" x14ac:dyDescent="0.3">
      <c r="A142" s="99"/>
      <c r="B142" s="103"/>
      <c r="C142" s="346"/>
      <c r="D142" s="99"/>
      <c r="E142" s="186"/>
      <c r="F142" s="186"/>
      <c r="G142" s="103"/>
      <c r="H142" s="99"/>
    </row>
    <row r="143" spans="1:8" s="18" customFormat="1" ht="14.4" x14ac:dyDescent="0.3">
      <c r="A143" s="99"/>
      <c r="B143" s="103"/>
      <c r="C143" s="346"/>
      <c r="D143" s="99"/>
      <c r="E143" s="186"/>
      <c r="F143" s="186"/>
      <c r="G143" s="103"/>
      <c r="H143" s="99"/>
    </row>
    <row r="144" spans="1:8" s="18" customFormat="1" ht="14.4" x14ac:dyDescent="0.3">
      <c r="A144" s="99"/>
      <c r="B144" s="103"/>
      <c r="C144" s="346"/>
      <c r="D144" s="99"/>
      <c r="E144" s="186"/>
      <c r="F144" s="186"/>
      <c r="G144" s="103"/>
      <c r="H144" s="99"/>
    </row>
    <row r="145" spans="1:8" s="18" customFormat="1" ht="14.4" x14ac:dyDescent="0.3">
      <c r="A145" s="99"/>
      <c r="B145" s="103"/>
      <c r="C145" s="346"/>
      <c r="D145" s="99"/>
      <c r="E145" s="186"/>
      <c r="F145" s="186"/>
      <c r="G145" s="103"/>
      <c r="H145" s="99"/>
    </row>
    <row r="146" spans="1:8" s="18" customFormat="1" ht="14.4" x14ac:dyDescent="0.3">
      <c r="A146" s="99"/>
      <c r="B146" s="103"/>
      <c r="C146" s="346"/>
      <c r="D146" s="99"/>
      <c r="E146" s="186"/>
      <c r="F146" s="186"/>
      <c r="G146" s="103"/>
      <c r="H146" s="99"/>
    </row>
    <row r="147" spans="1:8" s="18" customFormat="1" ht="14.4" x14ac:dyDescent="0.3">
      <c r="A147" s="99"/>
      <c r="B147" s="103"/>
      <c r="C147" s="346"/>
      <c r="D147" s="99"/>
      <c r="E147" s="186"/>
      <c r="F147" s="186"/>
      <c r="G147" s="103"/>
      <c r="H147" s="99"/>
    </row>
    <row r="148" spans="1:8" s="18" customFormat="1" ht="14.4" x14ac:dyDescent="0.3">
      <c r="A148" s="99"/>
      <c r="B148" s="103"/>
      <c r="C148" s="346"/>
      <c r="D148" s="99"/>
      <c r="E148" s="186"/>
      <c r="F148" s="186"/>
      <c r="G148" s="103"/>
      <c r="H148" s="99"/>
    </row>
    <row r="149" spans="1:8" s="18" customFormat="1" ht="14.4" x14ac:dyDescent="0.3">
      <c r="A149" s="99"/>
      <c r="B149" s="103"/>
      <c r="C149" s="346"/>
      <c r="D149" s="99"/>
      <c r="E149" s="186"/>
      <c r="F149" s="186"/>
      <c r="G149" s="103"/>
      <c r="H149" s="99"/>
    </row>
    <row r="150" spans="1:8" s="18" customFormat="1" ht="14.4" x14ac:dyDescent="0.3">
      <c r="A150" s="99"/>
      <c r="B150" s="103"/>
      <c r="C150" s="346"/>
      <c r="D150" s="99"/>
      <c r="E150" s="186"/>
      <c r="F150" s="186"/>
      <c r="G150" s="103"/>
      <c r="H150" s="99"/>
    </row>
    <row r="151" spans="1:8" s="18" customFormat="1" ht="14.4" x14ac:dyDescent="0.3">
      <c r="A151" s="99"/>
      <c r="B151" s="103"/>
      <c r="C151" s="346"/>
      <c r="D151" s="99"/>
      <c r="E151" s="186"/>
      <c r="F151" s="186"/>
      <c r="G151" s="103"/>
      <c r="H151" s="99"/>
    </row>
    <row r="152" spans="1:8" s="18" customFormat="1" ht="14.4" x14ac:dyDescent="0.3">
      <c r="A152" s="99"/>
      <c r="B152" s="103"/>
      <c r="C152" s="346"/>
      <c r="D152" s="99"/>
      <c r="E152" s="186"/>
      <c r="F152" s="186"/>
      <c r="G152" s="103"/>
      <c r="H152" s="99"/>
    </row>
    <row r="153" spans="1:8" s="18" customFormat="1" ht="14.4" x14ac:dyDescent="0.3">
      <c r="A153" s="99"/>
      <c r="B153" s="103"/>
      <c r="C153" s="346"/>
      <c r="D153" s="99"/>
      <c r="E153" s="186"/>
      <c r="F153" s="186"/>
      <c r="G153" s="103"/>
      <c r="H153" s="99"/>
    </row>
    <row r="154" spans="1:8" s="18" customFormat="1" ht="14.4" x14ac:dyDescent="0.3">
      <c r="A154" s="99"/>
      <c r="B154" s="103"/>
      <c r="C154" s="346"/>
      <c r="D154" s="99"/>
      <c r="E154" s="186"/>
      <c r="F154" s="186"/>
      <c r="G154" s="103"/>
      <c r="H154" s="99"/>
    </row>
    <row r="155" spans="1:8" s="18" customFormat="1" ht="14.4" x14ac:dyDescent="0.3">
      <c r="A155" s="99"/>
      <c r="B155" s="103"/>
      <c r="C155" s="346"/>
      <c r="D155" s="99"/>
      <c r="E155" s="186"/>
      <c r="F155" s="186"/>
      <c r="G155" s="103"/>
      <c r="H155" s="99"/>
    </row>
    <row r="156" spans="1:8" s="18" customFormat="1" ht="14.4" x14ac:dyDescent="0.3">
      <c r="A156" s="99"/>
      <c r="B156" s="103"/>
      <c r="C156" s="346"/>
      <c r="D156" s="99"/>
      <c r="E156" s="186"/>
      <c r="F156" s="186"/>
      <c r="G156" s="103"/>
      <c r="H156" s="99"/>
    </row>
    <row r="157" spans="1:8" s="18" customFormat="1" ht="14.4" x14ac:dyDescent="0.3">
      <c r="A157" s="99"/>
      <c r="B157" s="103"/>
      <c r="C157" s="346"/>
      <c r="D157" s="99"/>
      <c r="E157" s="186"/>
      <c r="F157" s="186"/>
      <c r="G157" s="103"/>
      <c r="H157" s="99"/>
    </row>
    <row r="158" spans="1:8" s="18" customFormat="1" ht="14.4" x14ac:dyDescent="0.3">
      <c r="A158" s="99"/>
      <c r="B158" s="103"/>
      <c r="C158" s="346"/>
      <c r="D158" s="99"/>
      <c r="E158" s="186"/>
      <c r="F158" s="186"/>
      <c r="G158" s="103"/>
      <c r="H158" s="99"/>
    </row>
    <row r="159" spans="1:8" s="18" customFormat="1" ht="14.4" x14ac:dyDescent="0.3">
      <c r="A159" s="99"/>
      <c r="B159" s="103"/>
      <c r="C159" s="346"/>
      <c r="D159" s="99"/>
      <c r="E159" s="186"/>
      <c r="F159" s="186"/>
      <c r="G159" s="103"/>
      <c r="H159" s="99"/>
    </row>
    <row r="160" spans="1:8" s="18" customFormat="1" ht="14.4" x14ac:dyDescent="0.3">
      <c r="A160" s="99"/>
      <c r="B160" s="103"/>
      <c r="C160" s="346"/>
      <c r="D160" s="99"/>
      <c r="E160" s="186"/>
      <c r="F160" s="186"/>
      <c r="G160" s="103"/>
      <c r="H160" s="99"/>
    </row>
    <row r="161" spans="1:8" s="18" customFormat="1" ht="14.4" x14ac:dyDescent="0.3">
      <c r="A161" s="99"/>
      <c r="B161" s="103"/>
      <c r="C161" s="346"/>
      <c r="D161" s="99"/>
      <c r="E161" s="186"/>
      <c r="F161" s="186"/>
      <c r="G161" s="103"/>
      <c r="H161" s="99"/>
    </row>
    <row r="162" spans="1:8" s="18" customFormat="1" ht="14.4" x14ac:dyDescent="0.3">
      <c r="A162" s="99"/>
      <c r="B162" s="103"/>
      <c r="C162" s="346"/>
      <c r="D162" s="99"/>
      <c r="E162" s="186"/>
      <c r="F162" s="186"/>
      <c r="G162" s="103"/>
      <c r="H162" s="99"/>
    </row>
    <row r="163" spans="1:8" s="18" customFormat="1" ht="14.4" x14ac:dyDescent="0.3">
      <c r="A163" s="99"/>
      <c r="B163" s="103"/>
      <c r="C163" s="346"/>
      <c r="D163" s="99"/>
      <c r="E163" s="186"/>
      <c r="F163" s="186"/>
      <c r="G163" s="103"/>
      <c r="H163" s="99"/>
    </row>
    <row r="164" spans="1:8" s="18" customFormat="1" ht="14.4" x14ac:dyDescent="0.3">
      <c r="A164" s="99"/>
      <c r="B164" s="103"/>
      <c r="C164" s="346"/>
      <c r="D164" s="99"/>
      <c r="E164" s="186"/>
      <c r="F164" s="186"/>
      <c r="G164" s="103"/>
      <c r="H164" s="99"/>
    </row>
    <row r="165" spans="1:8" s="18" customFormat="1" ht="14.4" x14ac:dyDescent="0.3">
      <c r="A165" s="99"/>
      <c r="B165" s="103"/>
      <c r="C165" s="346"/>
      <c r="D165" s="99"/>
      <c r="E165" s="186"/>
      <c r="F165" s="186"/>
      <c r="G165" s="103"/>
      <c r="H165" s="99"/>
    </row>
    <row r="166" spans="1:8" s="18" customFormat="1" ht="14.4" x14ac:dyDescent="0.3">
      <c r="A166" s="99"/>
      <c r="B166" s="103"/>
      <c r="C166" s="346"/>
      <c r="D166" s="99"/>
      <c r="E166" s="186"/>
      <c r="F166" s="186"/>
      <c r="G166" s="103"/>
      <c r="H166" s="99"/>
    </row>
    <row r="167" spans="1:8" s="18" customFormat="1" ht="14.4" x14ac:dyDescent="0.3">
      <c r="A167" s="99"/>
      <c r="B167" s="103"/>
      <c r="C167" s="346"/>
      <c r="D167" s="99"/>
      <c r="E167" s="186"/>
      <c r="F167" s="186"/>
      <c r="G167" s="103"/>
      <c r="H167" s="99"/>
    </row>
    <row r="168" spans="1:8" s="18" customFormat="1" ht="14.4" x14ac:dyDescent="0.3">
      <c r="A168" s="99"/>
      <c r="B168" s="103"/>
      <c r="C168" s="346"/>
      <c r="D168" s="99"/>
      <c r="E168" s="186"/>
      <c r="F168" s="186"/>
      <c r="G168" s="103"/>
      <c r="H168" s="99"/>
    </row>
    <row r="169" spans="1:8" s="18" customFormat="1" ht="14.4" x14ac:dyDescent="0.3">
      <c r="A169" s="99"/>
      <c r="B169" s="103"/>
      <c r="C169" s="346"/>
      <c r="D169" s="99"/>
      <c r="E169" s="186"/>
      <c r="F169" s="186"/>
      <c r="G169" s="103"/>
      <c r="H169" s="99"/>
    </row>
    <row r="170" spans="1:8" s="18" customFormat="1" ht="14.4" x14ac:dyDescent="0.3">
      <c r="A170" s="99"/>
      <c r="B170" s="103"/>
      <c r="C170" s="346"/>
      <c r="D170" s="99"/>
      <c r="E170" s="186"/>
      <c r="F170" s="186"/>
      <c r="G170" s="103"/>
      <c r="H170" s="99"/>
    </row>
    <row r="171" spans="1:8" s="18" customFormat="1" ht="14.4" x14ac:dyDescent="0.3">
      <c r="A171" s="99"/>
      <c r="B171" s="103"/>
      <c r="C171" s="346"/>
      <c r="D171" s="99"/>
      <c r="E171" s="186"/>
      <c r="F171" s="186"/>
      <c r="G171" s="103"/>
      <c r="H171" s="99"/>
    </row>
    <row r="172" spans="1:8" s="18" customFormat="1" ht="14.4" x14ac:dyDescent="0.3">
      <c r="A172" s="99"/>
      <c r="B172" s="103"/>
      <c r="C172" s="346"/>
      <c r="D172" s="99"/>
      <c r="E172" s="186"/>
      <c r="F172" s="186"/>
      <c r="G172" s="103"/>
      <c r="H172" s="99"/>
    </row>
    <row r="173" spans="1:8" s="18" customFormat="1" ht="14.4" x14ac:dyDescent="0.3">
      <c r="A173" s="99"/>
      <c r="B173" s="103"/>
      <c r="C173" s="346"/>
      <c r="D173" s="99"/>
      <c r="E173" s="186"/>
      <c r="F173" s="186"/>
      <c r="G173" s="103"/>
      <c r="H173" s="99"/>
    </row>
    <row r="174" spans="1:8" s="18" customFormat="1" ht="14.4" x14ac:dyDescent="0.3">
      <c r="A174" s="99"/>
      <c r="B174" s="103"/>
      <c r="C174" s="346"/>
      <c r="D174" s="99"/>
      <c r="E174" s="186"/>
      <c r="F174" s="186"/>
      <c r="G174" s="103"/>
      <c r="H174" s="99"/>
    </row>
    <row r="175" spans="1:8" s="18" customFormat="1" ht="14.4" x14ac:dyDescent="0.3">
      <c r="A175" s="99"/>
      <c r="B175" s="103"/>
      <c r="C175" s="346"/>
      <c r="D175" s="99"/>
      <c r="E175" s="186"/>
      <c r="F175" s="186"/>
      <c r="G175" s="103"/>
      <c r="H175" s="99"/>
    </row>
    <row r="176" spans="1:8" s="18" customFormat="1" ht="14.4" x14ac:dyDescent="0.3">
      <c r="A176" s="99"/>
      <c r="B176" s="103"/>
      <c r="C176" s="346"/>
      <c r="D176" s="99"/>
      <c r="E176" s="186"/>
      <c r="F176" s="186"/>
      <c r="G176" s="103"/>
      <c r="H176" s="99"/>
    </row>
    <row r="177" spans="1:8" s="18" customFormat="1" ht="14.4" x14ac:dyDescent="0.3">
      <c r="A177" s="99"/>
      <c r="B177" s="103"/>
      <c r="C177" s="346"/>
      <c r="D177" s="99"/>
      <c r="E177" s="186"/>
      <c r="F177" s="186"/>
      <c r="G177" s="103"/>
      <c r="H177" s="99"/>
    </row>
    <row r="178" spans="1:8" s="18" customFormat="1" ht="14.4" x14ac:dyDescent="0.3">
      <c r="A178" s="99"/>
      <c r="B178" s="103"/>
      <c r="C178" s="346"/>
      <c r="D178" s="99"/>
      <c r="E178" s="186"/>
      <c r="F178" s="186"/>
      <c r="G178" s="103"/>
      <c r="H178" s="99"/>
    </row>
    <row r="179" spans="1:8" s="18" customFormat="1" ht="14.4" x14ac:dyDescent="0.3">
      <c r="A179" s="99"/>
      <c r="B179" s="103"/>
      <c r="C179" s="346"/>
      <c r="D179" s="99"/>
      <c r="E179" s="186"/>
      <c r="F179" s="186"/>
      <c r="G179" s="103"/>
      <c r="H179" s="99"/>
    </row>
    <row r="180" spans="1:8" s="18" customFormat="1" ht="14.4" x14ac:dyDescent="0.3">
      <c r="A180" s="99"/>
      <c r="B180" s="103"/>
      <c r="C180" s="346"/>
      <c r="D180" s="99"/>
      <c r="E180" s="186"/>
      <c r="F180" s="186"/>
      <c r="G180" s="103"/>
      <c r="H180" s="99"/>
    </row>
    <row r="181" spans="1:8" s="18" customFormat="1" ht="14.4" x14ac:dyDescent="0.3">
      <c r="A181" s="99"/>
      <c r="B181" s="103"/>
      <c r="C181" s="346"/>
      <c r="D181" s="99"/>
      <c r="E181" s="186"/>
      <c r="F181" s="186"/>
      <c r="G181" s="103"/>
      <c r="H181" s="99"/>
    </row>
    <row r="182" spans="1:8" s="18" customFormat="1" ht="14.4" x14ac:dyDescent="0.3">
      <c r="A182" s="99"/>
      <c r="B182" s="103"/>
      <c r="C182" s="346"/>
      <c r="D182" s="99"/>
      <c r="E182" s="186"/>
      <c r="F182" s="186"/>
      <c r="G182" s="103"/>
      <c r="H182" s="99"/>
    </row>
    <row r="183" spans="1:8" s="18" customFormat="1" ht="14.4" x14ac:dyDescent="0.3">
      <c r="A183" s="99"/>
      <c r="B183" s="103"/>
      <c r="C183" s="346"/>
      <c r="D183" s="99"/>
      <c r="E183" s="186"/>
      <c r="F183" s="186"/>
      <c r="G183" s="103"/>
      <c r="H183" s="99"/>
    </row>
    <row r="184" spans="1:8" s="18" customFormat="1" ht="14.4" x14ac:dyDescent="0.3">
      <c r="A184" s="99"/>
      <c r="B184" s="103"/>
      <c r="C184" s="346"/>
      <c r="D184" s="99"/>
      <c r="E184" s="186"/>
      <c r="F184" s="186"/>
      <c r="G184" s="103"/>
      <c r="H184" s="99"/>
    </row>
    <row r="185" spans="1:8" s="18" customFormat="1" ht="14.4" x14ac:dyDescent="0.3">
      <c r="A185" s="99"/>
      <c r="B185" s="103"/>
      <c r="C185" s="346"/>
      <c r="D185" s="99"/>
      <c r="E185" s="186"/>
      <c r="F185" s="186"/>
      <c r="G185" s="103"/>
      <c r="H185" s="99"/>
    </row>
    <row r="186" spans="1:8" s="18" customFormat="1" ht="14.4" x14ac:dyDescent="0.3">
      <c r="A186" s="99"/>
      <c r="B186" s="103"/>
      <c r="C186" s="346"/>
      <c r="D186" s="99"/>
      <c r="E186" s="186"/>
      <c r="F186" s="186"/>
      <c r="G186" s="103"/>
      <c r="H186" s="99"/>
    </row>
    <row r="187" spans="1:8" s="18" customFormat="1" ht="14.4" x14ac:dyDescent="0.3">
      <c r="A187" s="99"/>
      <c r="B187" s="103"/>
      <c r="C187" s="346"/>
      <c r="D187" s="99"/>
      <c r="E187" s="186"/>
      <c r="F187" s="186"/>
      <c r="G187" s="103"/>
      <c r="H187" s="99"/>
    </row>
    <row r="188" spans="1:8" s="18" customFormat="1" ht="14.4" x14ac:dyDescent="0.3">
      <c r="A188" s="99"/>
      <c r="B188" s="103"/>
      <c r="C188" s="346"/>
      <c r="D188" s="99"/>
      <c r="E188" s="186"/>
      <c r="F188" s="186"/>
      <c r="G188" s="103"/>
      <c r="H188" s="99"/>
    </row>
    <row r="189" spans="1:8" s="18" customFormat="1" ht="14.4" x14ac:dyDescent="0.3">
      <c r="A189" s="99"/>
      <c r="B189" s="103"/>
      <c r="C189" s="346"/>
      <c r="D189" s="99"/>
      <c r="E189" s="186"/>
      <c r="F189" s="186"/>
      <c r="G189" s="103"/>
      <c r="H189" s="99"/>
    </row>
    <row r="190" spans="1:8" s="18" customFormat="1" ht="14.4" x14ac:dyDescent="0.3">
      <c r="A190" s="99"/>
      <c r="B190" s="103"/>
      <c r="C190" s="346"/>
      <c r="D190" s="99"/>
      <c r="E190" s="186"/>
      <c r="F190" s="186"/>
      <c r="G190" s="103"/>
      <c r="H190" s="99"/>
    </row>
    <row r="191" spans="1:8" s="18" customFormat="1" ht="14.4" x14ac:dyDescent="0.3">
      <c r="A191" s="99"/>
      <c r="B191" s="103"/>
      <c r="C191" s="346"/>
      <c r="D191" s="99"/>
      <c r="E191" s="186"/>
      <c r="F191" s="186"/>
      <c r="G191" s="103"/>
      <c r="H191" s="99"/>
    </row>
    <row r="192" spans="1:8" s="18" customFormat="1" ht="14.4" x14ac:dyDescent="0.3">
      <c r="A192" s="99"/>
      <c r="B192" s="103"/>
      <c r="C192" s="346"/>
      <c r="D192" s="99"/>
      <c r="E192" s="186"/>
      <c r="F192" s="186"/>
      <c r="G192" s="103"/>
      <c r="H192" s="99"/>
    </row>
    <row r="193" spans="1:8" s="18" customFormat="1" ht="14.4" x14ac:dyDescent="0.3">
      <c r="A193" s="99"/>
      <c r="B193" s="103"/>
      <c r="C193" s="346"/>
      <c r="D193" s="99"/>
      <c r="E193" s="186"/>
      <c r="F193" s="186"/>
      <c r="G193" s="103"/>
      <c r="H193" s="99"/>
    </row>
    <row r="194" spans="1:8" s="18" customFormat="1" ht="14.4" x14ac:dyDescent="0.3">
      <c r="A194" s="99"/>
      <c r="B194" s="103"/>
      <c r="C194" s="346"/>
      <c r="D194" s="99"/>
      <c r="E194" s="186"/>
      <c r="F194" s="186"/>
      <c r="G194" s="103"/>
      <c r="H194" s="99"/>
    </row>
    <row r="195" spans="1:8" s="18" customFormat="1" ht="14.4" x14ac:dyDescent="0.3">
      <c r="A195" s="99"/>
      <c r="B195" s="103"/>
      <c r="C195" s="346"/>
      <c r="D195" s="99"/>
      <c r="E195" s="186"/>
      <c r="F195" s="186"/>
      <c r="G195" s="103"/>
      <c r="H195" s="99"/>
    </row>
    <row r="196" spans="1:8" s="18" customFormat="1" ht="14.4" x14ac:dyDescent="0.3">
      <c r="A196" s="99"/>
      <c r="B196" s="103"/>
      <c r="C196" s="346"/>
      <c r="D196" s="99"/>
      <c r="E196" s="186"/>
      <c r="F196" s="186"/>
      <c r="G196" s="103"/>
      <c r="H196" s="99"/>
    </row>
    <row r="197" spans="1:8" s="18" customFormat="1" ht="14.4" x14ac:dyDescent="0.3">
      <c r="A197" s="99"/>
      <c r="B197" s="103"/>
      <c r="C197" s="346"/>
      <c r="D197" s="99"/>
      <c r="E197" s="186"/>
      <c r="F197" s="186"/>
      <c r="G197" s="103"/>
      <c r="H197" s="99"/>
    </row>
    <row r="198" spans="1:8" s="18" customFormat="1" ht="14.4" x14ac:dyDescent="0.3">
      <c r="A198" s="99"/>
      <c r="B198" s="103"/>
      <c r="C198" s="346"/>
      <c r="D198" s="99"/>
      <c r="E198" s="186"/>
      <c r="F198" s="186"/>
      <c r="G198" s="103"/>
      <c r="H198" s="99"/>
    </row>
    <row r="199" spans="1:8" s="18" customFormat="1" ht="14.4" x14ac:dyDescent="0.3">
      <c r="A199" s="99"/>
      <c r="B199" s="103"/>
      <c r="C199" s="346"/>
      <c r="D199" s="99"/>
      <c r="E199" s="186"/>
      <c r="F199" s="186"/>
      <c r="G199" s="103"/>
      <c r="H199" s="99"/>
    </row>
    <row r="200" spans="1:8" s="18" customFormat="1" ht="14.4" x14ac:dyDescent="0.3">
      <c r="A200" s="99"/>
      <c r="B200" s="103"/>
      <c r="C200" s="346"/>
      <c r="D200" s="99"/>
      <c r="E200" s="186"/>
      <c r="F200" s="186"/>
      <c r="G200" s="103"/>
      <c r="H200" s="99"/>
    </row>
    <row r="201" spans="1:8" s="18" customFormat="1" ht="14.4" x14ac:dyDescent="0.3">
      <c r="A201" s="99"/>
      <c r="B201" s="103"/>
      <c r="C201" s="346"/>
      <c r="D201" s="99"/>
      <c r="E201" s="186"/>
      <c r="F201" s="186"/>
      <c r="G201" s="103"/>
      <c r="H201" s="99"/>
    </row>
    <row r="202" spans="1:8" s="18" customFormat="1" ht="14.4" x14ac:dyDescent="0.3">
      <c r="A202" s="99"/>
      <c r="B202" s="103"/>
      <c r="C202" s="346"/>
      <c r="D202" s="99"/>
      <c r="E202" s="186"/>
      <c r="F202" s="186"/>
      <c r="G202" s="103"/>
      <c r="H202" s="99"/>
    </row>
    <row r="203" spans="1:8" s="18" customFormat="1" ht="14.4" x14ac:dyDescent="0.3">
      <c r="A203" s="99"/>
      <c r="B203" s="103"/>
      <c r="C203" s="346"/>
      <c r="D203" s="99"/>
      <c r="E203" s="186"/>
      <c r="F203" s="186"/>
      <c r="G203" s="103"/>
      <c r="H203" s="99"/>
    </row>
    <row r="204" spans="1:8" s="18" customFormat="1" ht="14.4" x14ac:dyDescent="0.3">
      <c r="A204" s="99"/>
      <c r="B204" s="103"/>
      <c r="C204" s="346"/>
      <c r="D204" s="99"/>
      <c r="E204" s="186"/>
      <c r="F204" s="186"/>
      <c r="G204" s="103"/>
      <c r="H204" s="99"/>
    </row>
    <row r="205" spans="1:8" s="18" customFormat="1" ht="14.4" x14ac:dyDescent="0.3">
      <c r="A205" s="99"/>
      <c r="B205" s="103"/>
      <c r="C205" s="346"/>
      <c r="D205" s="99"/>
      <c r="E205" s="186"/>
      <c r="F205" s="186"/>
      <c r="G205" s="103"/>
      <c r="H205" s="99"/>
    </row>
    <row r="206" spans="1:8" s="18" customFormat="1" ht="14.4" x14ac:dyDescent="0.3">
      <c r="A206" s="99"/>
      <c r="B206" s="103"/>
      <c r="C206" s="346"/>
      <c r="D206" s="99"/>
      <c r="E206" s="186"/>
      <c r="F206" s="186"/>
      <c r="G206" s="103"/>
      <c r="H206" s="99"/>
    </row>
    <row r="207" spans="1:8" s="18" customFormat="1" ht="14.4" x14ac:dyDescent="0.3">
      <c r="A207" s="99"/>
      <c r="B207" s="103"/>
      <c r="C207" s="346"/>
      <c r="D207" s="99"/>
      <c r="E207" s="186"/>
      <c r="F207" s="186"/>
      <c r="G207" s="103"/>
      <c r="H207" s="99"/>
    </row>
    <row r="208" spans="1:8" s="18" customFormat="1" ht="14.4" x14ac:dyDescent="0.3">
      <c r="A208" s="99"/>
      <c r="B208" s="103"/>
      <c r="C208" s="346"/>
      <c r="D208" s="99"/>
      <c r="E208" s="186"/>
      <c r="F208" s="186"/>
      <c r="G208" s="103"/>
      <c r="H208" s="99"/>
    </row>
    <row r="209" spans="1:8" s="18" customFormat="1" ht="14.4" x14ac:dyDescent="0.3">
      <c r="A209" s="99"/>
      <c r="B209" s="103"/>
      <c r="C209" s="346"/>
      <c r="D209" s="99"/>
      <c r="E209" s="186"/>
      <c r="F209" s="186"/>
      <c r="G209" s="103"/>
      <c r="H209" s="99"/>
    </row>
    <row r="210" spans="1:8" s="18" customFormat="1" ht="14.4" x14ac:dyDescent="0.3">
      <c r="A210" s="99"/>
      <c r="B210" s="103"/>
      <c r="C210" s="346"/>
      <c r="D210" s="99"/>
      <c r="E210" s="186"/>
      <c r="F210" s="186"/>
      <c r="G210" s="103"/>
      <c r="H210" s="99"/>
    </row>
    <row r="211" spans="1:8" s="18" customFormat="1" ht="14.4" x14ac:dyDescent="0.3">
      <c r="A211" s="99"/>
      <c r="B211" s="103"/>
      <c r="C211" s="346"/>
      <c r="D211" s="99"/>
      <c r="E211" s="186"/>
      <c r="F211" s="186"/>
      <c r="G211" s="103"/>
      <c r="H211" s="99"/>
    </row>
    <row r="212" spans="1:8" s="18" customFormat="1" ht="14.4" x14ac:dyDescent="0.3">
      <c r="A212" s="99"/>
      <c r="B212" s="103"/>
      <c r="C212" s="346"/>
      <c r="D212" s="99"/>
      <c r="E212" s="186"/>
      <c r="F212" s="186"/>
      <c r="G212" s="103"/>
      <c r="H212" s="99"/>
    </row>
    <row r="213" spans="1:8" s="18" customFormat="1" ht="14.4" x14ac:dyDescent="0.3">
      <c r="A213" s="99"/>
      <c r="B213" s="103"/>
      <c r="C213" s="346"/>
      <c r="D213" s="99"/>
      <c r="E213" s="186"/>
      <c r="F213" s="186"/>
      <c r="G213" s="103"/>
      <c r="H213" s="99"/>
    </row>
    <row r="214" spans="1:8" s="18" customFormat="1" ht="14.4" x14ac:dyDescent="0.3">
      <c r="A214" s="99"/>
      <c r="B214" s="103"/>
      <c r="C214" s="346"/>
      <c r="D214" s="99"/>
      <c r="E214" s="186"/>
      <c r="F214" s="186"/>
      <c r="G214" s="103"/>
      <c r="H214" s="99"/>
    </row>
    <row r="215" spans="1:8" s="18" customFormat="1" ht="14.4" x14ac:dyDescent="0.3">
      <c r="A215" s="99"/>
      <c r="B215" s="103"/>
      <c r="C215" s="346"/>
      <c r="D215" s="99"/>
      <c r="E215" s="186"/>
      <c r="F215" s="186"/>
      <c r="G215" s="103"/>
      <c r="H215" s="99"/>
    </row>
    <row r="216" spans="1:8" s="18" customFormat="1" ht="14.4" x14ac:dyDescent="0.3">
      <c r="A216" s="99"/>
      <c r="B216" s="103"/>
      <c r="C216" s="346"/>
      <c r="D216" s="99"/>
      <c r="E216" s="186"/>
      <c r="F216" s="186"/>
      <c r="G216" s="103"/>
      <c r="H216" s="99"/>
    </row>
    <row r="217" spans="1:8" s="18" customFormat="1" ht="14.4" x14ac:dyDescent="0.3">
      <c r="A217" s="99"/>
      <c r="B217" s="103"/>
      <c r="C217" s="346"/>
      <c r="D217" s="99"/>
      <c r="E217" s="186"/>
      <c r="F217" s="186"/>
      <c r="G217" s="103"/>
      <c r="H217" s="99"/>
    </row>
    <row r="218" spans="1:8" s="18" customFormat="1" ht="14.4" x14ac:dyDescent="0.3">
      <c r="A218" s="99"/>
      <c r="B218" s="103"/>
      <c r="C218" s="346"/>
      <c r="D218" s="99"/>
      <c r="E218" s="186"/>
      <c r="F218" s="186"/>
      <c r="G218" s="103"/>
      <c r="H218" s="99"/>
    </row>
    <row r="219" spans="1:8" s="18" customFormat="1" ht="14.4" x14ac:dyDescent="0.3">
      <c r="A219" s="99"/>
      <c r="B219" s="103"/>
      <c r="C219" s="346"/>
      <c r="D219" s="99"/>
      <c r="E219" s="186"/>
      <c r="F219" s="186"/>
      <c r="G219" s="103"/>
      <c r="H219" s="99"/>
    </row>
    <row r="220" spans="1:8" s="18" customFormat="1" ht="14.4" x14ac:dyDescent="0.3">
      <c r="A220" s="99"/>
      <c r="B220" s="103"/>
      <c r="C220" s="346"/>
      <c r="D220" s="99"/>
      <c r="E220" s="186"/>
      <c r="F220" s="186"/>
      <c r="G220" s="103"/>
      <c r="H220" s="99"/>
    </row>
    <row r="221" spans="1:8" s="18" customFormat="1" ht="14.4" x14ac:dyDescent="0.3">
      <c r="A221" s="99"/>
      <c r="B221" s="103"/>
      <c r="C221" s="346"/>
      <c r="D221" s="99"/>
      <c r="E221" s="186"/>
      <c r="F221" s="186"/>
      <c r="G221" s="103"/>
      <c r="H221" s="99"/>
    </row>
    <row r="222" spans="1:8" s="18" customFormat="1" ht="14.4" x14ac:dyDescent="0.3">
      <c r="A222" s="99"/>
      <c r="B222" s="103"/>
      <c r="C222" s="346"/>
      <c r="D222" s="99"/>
      <c r="E222" s="186"/>
      <c r="F222" s="186"/>
      <c r="G222" s="103"/>
      <c r="H222" s="99"/>
    </row>
    <row r="223" spans="1:8" s="18" customFormat="1" ht="14.4" x14ac:dyDescent="0.3">
      <c r="A223" s="99"/>
      <c r="B223" s="103"/>
      <c r="C223" s="346"/>
      <c r="D223" s="99"/>
      <c r="E223" s="186"/>
      <c r="F223" s="186"/>
      <c r="G223" s="103"/>
      <c r="H223" s="99"/>
    </row>
    <row r="224" spans="1:8" s="18" customFormat="1" ht="14.4" x14ac:dyDescent="0.3">
      <c r="A224" s="99"/>
      <c r="B224" s="103"/>
      <c r="C224" s="346"/>
      <c r="D224" s="99"/>
      <c r="E224" s="186"/>
      <c r="F224" s="186"/>
      <c r="G224" s="103"/>
      <c r="H224" s="99"/>
    </row>
    <row r="225" spans="1:8" s="18" customFormat="1" ht="14.4" x14ac:dyDescent="0.3">
      <c r="A225" s="99"/>
      <c r="B225" s="103"/>
      <c r="C225" s="346"/>
      <c r="D225" s="99"/>
      <c r="E225" s="186"/>
      <c r="F225" s="186"/>
      <c r="G225" s="103"/>
      <c r="H225" s="99"/>
    </row>
    <row r="226" spans="1:8" s="18" customFormat="1" ht="14.4" x14ac:dyDescent="0.3">
      <c r="A226" s="99"/>
      <c r="B226" s="103"/>
      <c r="C226" s="346"/>
      <c r="D226" s="99"/>
      <c r="E226" s="186"/>
      <c r="F226" s="186"/>
      <c r="G226" s="103"/>
      <c r="H226" s="99"/>
    </row>
    <row r="227" spans="1:8" s="18" customFormat="1" ht="14.4" x14ac:dyDescent="0.3">
      <c r="A227" s="99"/>
      <c r="B227" s="103"/>
      <c r="C227" s="346"/>
      <c r="D227" s="99"/>
      <c r="E227" s="186"/>
      <c r="F227" s="186"/>
      <c r="G227" s="103"/>
      <c r="H227" s="99"/>
    </row>
    <row r="228" spans="1:8" s="18" customFormat="1" ht="14.4" x14ac:dyDescent="0.3">
      <c r="A228" s="99"/>
      <c r="B228" s="103"/>
      <c r="C228" s="346"/>
      <c r="D228" s="99"/>
      <c r="E228" s="186"/>
      <c r="F228" s="186"/>
      <c r="G228" s="103"/>
      <c r="H228" s="99"/>
    </row>
    <row r="229" spans="1:8" s="18" customFormat="1" ht="14.4" x14ac:dyDescent="0.3">
      <c r="A229" s="99"/>
      <c r="B229" s="103"/>
      <c r="C229" s="346"/>
      <c r="D229" s="99"/>
      <c r="E229" s="186"/>
      <c r="F229" s="186"/>
      <c r="G229" s="103"/>
      <c r="H229" s="99"/>
    </row>
    <row r="230" spans="1:8" s="18" customFormat="1" ht="14.4" x14ac:dyDescent="0.3">
      <c r="A230" s="99"/>
      <c r="B230" s="103"/>
      <c r="C230" s="346"/>
      <c r="D230" s="99"/>
      <c r="E230" s="186"/>
      <c r="F230" s="186"/>
      <c r="G230" s="103"/>
      <c r="H230" s="99"/>
    </row>
    <row r="231" spans="1:8" s="18" customFormat="1" ht="14.4" x14ac:dyDescent="0.3">
      <c r="A231" s="99"/>
      <c r="B231" s="103"/>
      <c r="C231" s="346"/>
      <c r="D231" s="99"/>
      <c r="E231" s="186"/>
      <c r="F231" s="186"/>
      <c r="G231" s="103"/>
      <c r="H231" s="99"/>
    </row>
    <row r="232" spans="1:8" s="18" customFormat="1" ht="14.4" x14ac:dyDescent="0.3">
      <c r="A232" s="99"/>
      <c r="B232" s="103"/>
      <c r="C232" s="346"/>
      <c r="D232" s="99"/>
      <c r="E232" s="186"/>
      <c r="F232" s="186"/>
      <c r="G232" s="103"/>
      <c r="H232" s="99"/>
    </row>
    <row r="233" spans="1:8" s="18" customFormat="1" ht="14.4" x14ac:dyDescent="0.3">
      <c r="A233" s="99"/>
      <c r="B233" s="103"/>
      <c r="C233" s="346"/>
      <c r="D233" s="99"/>
      <c r="E233" s="186"/>
      <c r="F233" s="186"/>
      <c r="G233" s="103"/>
      <c r="H233" s="99"/>
    </row>
    <row r="234" spans="1:8" s="18" customFormat="1" ht="14.4" x14ac:dyDescent="0.3">
      <c r="A234" s="99"/>
      <c r="B234" s="103"/>
      <c r="C234" s="346"/>
      <c r="D234" s="99"/>
      <c r="E234" s="186"/>
      <c r="F234" s="186"/>
      <c r="G234" s="103"/>
      <c r="H234" s="99"/>
    </row>
    <row r="235" spans="1:8" s="18" customFormat="1" ht="14.4" x14ac:dyDescent="0.3">
      <c r="A235" s="99"/>
      <c r="B235" s="103"/>
      <c r="C235" s="346"/>
      <c r="D235" s="99"/>
      <c r="E235" s="186"/>
      <c r="F235" s="186"/>
      <c r="G235" s="103"/>
      <c r="H235" s="99"/>
    </row>
    <row r="236" spans="1:8" s="18" customFormat="1" ht="14.4" x14ac:dyDescent="0.3">
      <c r="A236" s="99"/>
      <c r="B236" s="103"/>
      <c r="C236" s="346"/>
      <c r="D236" s="99"/>
      <c r="E236" s="186"/>
      <c r="F236" s="186"/>
      <c r="G236" s="103"/>
      <c r="H236" s="99"/>
    </row>
    <row r="237" spans="1:8" s="18" customFormat="1" ht="14.4" x14ac:dyDescent="0.3">
      <c r="A237" s="99"/>
      <c r="B237" s="103"/>
      <c r="C237" s="346"/>
      <c r="D237" s="99"/>
      <c r="E237" s="186"/>
      <c r="F237" s="186"/>
      <c r="G237" s="103"/>
      <c r="H237" s="99"/>
    </row>
    <row r="238" spans="1:8" s="18" customFormat="1" ht="14.4" x14ac:dyDescent="0.3">
      <c r="A238" s="99"/>
      <c r="B238" s="103"/>
      <c r="C238" s="346"/>
      <c r="D238" s="99"/>
      <c r="E238" s="186"/>
      <c r="F238" s="186"/>
      <c r="G238" s="103"/>
      <c r="H238" s="99"/>
    </row>
    <row r="239" spans="1:8" s="18" customFormat="1" ht="14.4" x14ac:dyDescent="0.3">
      <c r="A239" s="99"/>
      <c r="B239" s="103"/>
      <c r="C239" s="346"/>
      <c r="D239" s="99"/>
      <c r="E239" s="186"/>
      <c r="F239" s="186"/>
      <c r="G239" s="103"/>
      <c r="H239" s="99"/>
    </row>
    <row r="240" spans="1:8" s="18" customFormat="1" ht="14.4" x14ac:dyDescent="0.3">
      <c r="A240" s="99"/>
      <c r="B240" s="103"/>
      <c r="C240" s="346"/>
      <c r="D240" s="99"/>
      <c r="E240" s="186"/>
      <c r="F240" s="186"/>
      <c r="G240" s="103"/>
      <c r="H240" s="99"/>
    </row>
    <row r="241" spans="1:8" s="18" customFormat="1" ht="14.4" x14ac:dyDescent="0.3">
      <c r="A241" s="99"/>
      <c r="B241" s="103"/>
      <c r="C241" s="346"/>
      <c r="D241" s="99"/>
      <c r="E241" s="186"/>
      <c r="F241" s="186"/>
      <c r="G241" s="103"/>
      <c r="H241" s="99"/>
    </row>
    <row r="242" spans="1:8" s="18" customFormat="1" ht="14.4" x14ac:dyDescent="0.3">
      <c r="A242" s="99"/>
      <c r="B242" s="103"/>
      <c r="C242" s="346"/>
      <c r="D242" s="99"/>
      <c r="E242" s="186"/>
      <c r="F242" s="186"/>
      <c r="G242" s="103"/>
      <c r="H242" s="99"/>
    </row>
    <row r="243" spans="1:8" s="18" customFormat="1" ht="14.4" x14ac:dyDescent="0.3">
      <c r="A243" s="99"/>
      <c r="B243" s="103"/>
      <c r="C243" s="346"/>
      <c r="D243" s="99"/>
      <c r="E243" s="186"/>
      <c r="F243" s="186"/>
      <c r="G243" s="103"/>
      <c r="H243" s="99"/>
    </row>
  </sheetData>
  <autoFilter ref="A7:H7" xr:uid="{00000000-0009-0000-0000-000006000000}"/>
  <conditionalFormatting sqref="A8:H9 A10:A37 B14">
    <cfRule type="expression" dxfId="116" priority="4">
      <formula>MOD(ROW(),2)=1</formula>
    </cfRule>
  </conditionalFormatting>
  <conditionalFormatting sqref="B13:E13 D13:D14 C13:C15 B15:E21 B22:C23 B24:H36 B10:H12 G13:G21 F14:F21 H14:H21">
    <cfRule type="expression" dxfId="115" priority="6">
      <formula>MOD(ROW(),2)=1</formula>
    </cfRule>
  </conditionalFormatting>
  <conditionalFormatting sqref="C13:C36">
    <cfRule type="containsText" dxfId="114" priority="7" operator="containsText" text="PC">
      <formula>NOT(ISERROR(SEARCH("PC",C13)))</formula>
    </cfRule>
    <cfRule type="containsText" dxfId="113" priority="8" operator="containsText" text="Petty Cash">
      <formula>NOT(ISERROR(SEARCH("Petty Cash",C13)))</formula>
    </cfRule>
    <cfRule type="beginsWith" dxfId="112" priority="9" operator="beginsWith" text="CC">
      <formula>LEFT(C13,LEN("CC"))="CC"</formula>
    </cfRule>
  </conditionalFormatting>
  <conditionalFormatting sqref="C13:D13 D13:D21 C13:C36 D24:D36">
    <cfRule type="cellIs" dxfId="111" priority="5" operator="equal">
      <formula>"CC"</formula>
    </cfRule>
  </conditionalFormatting>
  <conditionalFormatting sqref="E14">
    <cfRule type="cellIs" dxfId="110" priority="2" operator="equal">
      <formula>"CC"</formula>
    </cfRule>
    <cfRule type="expression" dxfId="109" priority="3">
      <formula>MOD(ROW(),2)=1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223"/>
  <sheetViews>
    <sheetView showGridLines="0" zoomScale="85" zoomScaleNormal="85" workbookViewId="0">
      <pane ySplit="7" topLeftCell="A8" activePane="bottomLeft" state="frozen"/>
      <selection pane="bottomLeft" activeCell="E2" sqref="E2"/>
    </sheetView>
  </sheetViews>
  <sheetFormatPr defaultColWidth="9.109375" defaultRowHeight="12.75" customHeight="1" x14ac:dyDescent="0.25"/>
  <cols>
    <col min="1" max="1" width="33.88671875" customWidth="1"/>
    <col min="2" max="2" width="8.109375" style="5" customWidth="1"/>
    <col min="3" max="3" width="17.88671875" style="378" customWidth="1"/>
    <col min="4" max="4" width="58.33203125" customWidth="1"/>
    <col min="5" max="5" width="19.33203125" style="185" bestFit="1" customWidth="1"/>
    <col min="6" max="6" width="16.88671875" style="185" customWidth="1"/>
    <col min="7" max="7" width="11.33203125" style="379" customWidth="1"/>
    <col min="8" max="8" width="54.33203125" customWidth="1"/>
    <col min="9" max="9" width="6.44140625" customWidth="1"/>
    <col min="15" max="15" width="11.33203125" customWidth="1"/>
  </cols>
  <sheetData>
    <row r="1" spans="1:9" s="109" customFormat="1" ht="51" customHeight="1" x14ac:dyDescent="0.25">
      <c r="A1" s="2" t="s">
        <v>108</v>
      </c>
      <c r="B1" s="1"/>
      <c r="C1" s="380"/>
      <c r="D1" s="381"/>
      <c r="E1" s="382">
        <f>SUMMARY!F7</f>
        <v>10000</v>
      </c>
      <c r="F1" s="383"/>
      <c r="G1" s="384"/>
    </row>
    <row r="2" spans="1:9" s="18" customFormat="1" ht="15.6" x14ac:dyDescent="0.3">
      <c r="A2" s="385" t="s">
        <v>94</v>
      </c>
      <c r="B2" s="386"/>
      <c r="C2" s="387" t="s">
        <v>97</v>
      </c>
      <c r="D2"/>
      <c r="E2" s="388"/>
      <c r="F2" s="389"/>
      <c r="G2" s="390"/>
    </row>
    <row r="3" spans="1:9" s="18" customFormat="1" ht="13.2" x14ac:dyDescent="0.25">
      <c r="A3" s="391"/>
      <c r="B3" s="392"/>
      <c r="C3" s="393"/>
      <c r="D3" s="227" t="s">
        <v>109</v>
      </c>
      <c r="E3" s="394">
        <f>F20</f>
        <v>0</v>
      </c>
      <c r="F3" s="395"/>
      <c r="G3" s="390"/>
    </row>
    <row r="4" spans="1:9" s="25" customFormat="1" ht="12.75" customHeight="1" x14ac:dyDescent="0.25">
      <c r="A4" s="396"/>
      <c r="B4" s="397"/>
      <c r="C4" s="398"/>
      <c r="D4" s="230"/>
      <c r="E4" s="230"/>
      <c r="F4" s="230"/>
      <c r="G4" s="399"/>
      <c r="H4" s="400"/>
    </row>
    <row r="5" spans="1:9" s="18" customFormat="1" ht="12.75" customHeight="1" x14ac:dyDescent="0.3">
      <c r="A5" s="401"/>
      <c r="B5" s="232"/>
      <c r="C5" s="402"/>
      <c r="D5" s="403"/>
      <c r="E5" s="303" t="s">
        <v>102</v>
      </c>
      <c r="F5" s="404">
        <f>SUM(E1-E3)</f>
        <v>10000</v>
      </c>
      <c r="G5" s="390"/>
    </row>
    <row r="6" spans="1:9" s="18" customFormat="1" ht="12.75" customHeight="1" x14ac:dyDescent="0.25">
      <c r="A6" s="405"/>
      <c r="B6" s="277"/>
      <c r="C6" s="101"/>
      <c r="D6" s="406"/>
      <c r="E6" s="407"/>
      <c r="F6" s="408"/>
      <c r="G6" s="409"/>
      <c r="H6" s="223"/>
      <c r="I6" s="223"/>
    </row>
    <row r="7" spans="1:9" s="25" customFormat="1" ht="12.75" customHeight="1" x14ac:dyDescent="0.25">
      <c r="A7" s="410" t="s">
        <v>84</v>
      </c>
      <c r="B7" s="411" t="s">
        <v>85</v>
      </c>
      <c r="C7" s="412" t="s">
        <v>104</v>
      </c>
      <c r="D7" s="413" t="s">
        <v>86</v>
      </c>
      <c r="E7" s="414" t="s">
        <v>87</v>
      </c>
      <c r="F7" s="415" t="s">
        <v>88</v>
      </c>
      <c r="G7" s="416" t="s">
        <v>85</v>
      </c>
      <c r="H7" s="417" t="s">
        <v>89</v>
      </c>
      <c r="I7" s="418"/>
    </row>
    <row r="8" spans="1:9" s="18" customFormat="1" ht="14.4" x14ac:dyDescent="0.3">
      <c r="A8" s="173"/>
      <c r="B8" s="173"/>
      <c r="C8" s="173"/>
      <c r="D8" s="173"/>
      <c r="E8" s="419"/>
      <c r="F8" s="419"/>
      <c r="G8" s="420"/>
      <c r="H8" s="173"/>
      <c r="I8" s="223"/>
    </row>
    <row r="9" spans="1:9" s="18" customFormat="1" ht="14.4" x14ac:dyDescent="0.3">
      <c r="A9" s="173"/>
      <c r="B9" s="173"/>
      <c r="C9" s="173"/>
      <c r="D9" s="173"/>
      <c r="E9" s="419"/>
      <c r="F9" s="419"/>
      <c r="G9" s="420"/>
      <c r="H9" s="173"/>
      <c r="I9" s="223"/>
    </row>
    <row r="10" spans="1:9" s="18" customFormat="1" ht="14.4" x14ac:dyDescent="0.3">
      <c r="A10" s="173"/>
      <c r="B10" s="173"/>
      <c r="C10" s="173"/>
      <c r="D10" s="173"/>
      <c r="E10" s="419"/>
      <c r="F10" s="419"/>
      <c r="G10" s="420"/>
      <c r="H10" s="173"/>
      <c r="I10" s="223"/>
    </row>
    <row r="11" spans="1:9" s="18" customFormat="1" ht="14.4" x14ac:dyDescent="0.3">
      <c r="A11" s="173"/>
      <c r="B11" s="173"/>
      <c r="C11" s="173"/>
      <c r="D11" s="173"/>
      <c r="E11" s="419"/>
      <c r="F11" s="419"/>
      <c r="G11" s="420"/>
      <c r="H11" s="173"/>
      <c r="I11" s="223"/>
    </row>
    <row r="12" spans="1:9" s="18" customFormat="1" ht="14.4" x14ac:dyDescent="0.3">
      <c r="A12" s="173"/>
      <c r="B12" s="173"/>
      <c r="C12" s="173"/>
      <c r="D12" s="173"/>
      <c r="E12" s="419"/>
      <c r="F12" s="419"/>
      <c r="G12" s="420"/>
      <c r="H12" s="173"/>
      <c r="I12" s="223"/>
    </row>
    <row r="13" spans="1:9" s="18" customFormat="1" ht="14.4" x14ac:dyDescent="0.3">
      <c r="A13" s="173"/>
      <c r="B13" s="173"/>
      <c r="C13" s="173"/>
      <c r="D13" s="173"/>
      <c r="E13" s="419"/>
      <c r="F13" s="419"/>
      <c r="G13" s="420"/>
      <c r="H13" s="173"/>
      <c r="I13" s="223"/>
    </row>
    <row r="14" spans="1:9" s="18" customFormat="1" ht="14.4" x14ac:dyDescent="0.3">
      <c r="A14" s="173"/>
      <c r="B14" s="173"/>
      <c r="C14" s="173"/>
      <c r="D14" s="173"/>
      <c r="E14" s="419"/>
      <c r="F14" s="419"/>
      <c r="G14" s="173"/>
      <c r="H14" s="173"/>
      <c r="I14" s="223"/>
    </row>
    <row r="15" spans="1:9" s="18" customFormat="1" ht="14.4" x14ac:dyDescent="0.3">
      <c r="A15" s="173"/>
      <c r="B15" s="173"/>
      <c r="C15" s="173"/>
      <c r="D15" s="173"/>
      <c r="E15" s="419"/>
      <c r="F15" s="419"/>
      <c r="G15" s="173"/>
      <c r="H15" s="173"/>
      <c r="I15" s="223"/>
    </row>
    <row r="16" spans="1:9" s="18" customFormat="1" ht="14.4" x14ac:dyDescent="0.3">
      <c r="A16" s="173"/>
      <c r="B16" s="173"/>
      <c r="C16" s="173"/>
      <c r="D16" s="173"/>
      <c r="E16" s="419"/>
      <c r="F16" s="419"/>
      <c r="G16" s="173"/>
      <c r="H16" s="173"/>
      <c r="I16" s="223"/>
    </row>
    <row r="17" spans="1:9" s="18" customFormat="1" ht="14.4" x14ac:dyDescent="0.3">
      <c r="A17" s="173"/>
      <c r="B17" s="173"/>
      <c r="C17" s="173"/>
      <c r="D17" s="173"/>
      <c r="E17" s="419"/>
      <c r="F17" s="419"/>
      <c r="G17" s="173"/>
      <c r="H17" s="173"/>
      <c r="I17" s="223"/>
    </row>
    <row r="18" spans="1:9" s="18" customFormat="1" ht="14.4" x14ac:dyDescent="0.3">
      <c r="A18" s="173"/>
      <c r="B18" s="173"/>
      <c r="C18" s="173"/>
      <c r="D18" s="173"/>
      <c r="E18" s="419"/>
      <c r="F18" s="419"/>
      <c r="G18" s="173"/>
      <c r="H18" s="173"/>
      <c r="I18" s="223"/>
    </row>
    <row r="19" spans="1:9" s="18" customFormat="1" ht="14.4" x14ac:dyDescent="0.3">
      <c r="A19" s="173"/>
      <c r="B19" s="173"/>
      <c r="C19" s="173"/>
      <c r="D19" s="173"/>
      <c r="E19" s="419"/>
      <c r="F19" s="419"/>
      <c r="G19" s="173"/>
      <c r="H19" s="173"/>
      <c r="I19" s="223"/>
    </row>
    <row r="20" spans="1:9" s="25" customFormat="1" ht="15.75" customHeight="1" x14ac:dyDescent="0.3">
      <c r="A20" s="421"/>
      <c r="B20" s="422"/>
      <c r="C20" s="422"/>
      <c r="D20" s="162" t="s">
        <v>90</v>
      </c>
      <c r="E20" s="261">
        <f>SUM(E8:E19)</f>
        <v>0</v>
      </c>
      <c r="F20" s="262">
        <f>SUM(F8:F19)</f>
        <v>0</v>
      </c>
      <c r="G20" s="165" t="s">
        <v>91</v>
      </c>
      <c r="H20" s="288"/>
      <c r="I20" s="418"/>
    </row>
    <row r="21" spans="1:9" s="18" customFormat="1" ht="14.4" x14ac:dyDescent="0.3">
      <c r="B21" s="423"/>
      <c r="C21" s="424"/>
      <c r="D21" s="168" t="s">
        <v>92</v>
      </c>
      <c r="E21" s="216">
        <f>SUM(F5-E20)</f>
        <v>10000</v>
      </c>
      <c r="F21" s="216"/>
      <c r="G21" s="220"/>
    </row>
    <row r="22" spans="1:9" s="18" customFormat="1" ht="13.2" x14ac:dyDescent="0.25">
      <c r="B22" s="423"/>
      <c r="C22" s="424"/>
      <c r="D22" s="425"/>
      <c r="E22" s="426"/>
      <c r="F22" s="426"/>
      <c r="G22" s="390"/>
    </row>
    <row r="23" spans="1:9" s="18" customFormat="1" ht="13.2" x14ac:dyDescent="0.25">
      <c r="B23" s="423"/>
      <c r="C23" s="424"/>
      <c r="D23" s="425"/>
      <c r="E23" s="426"/>
      <c r="F23" s="426"/>
      <c r="G23" s="390"/>
    </row>
    <row r="24" spans="1:9" s="18" customFormat="1" ht="13.2" x14ac:dyDescent="0.25">
      <c r="B24" s="423"/>
      <c r="C24" s="424"/>
      <c r="D24" s="425"/>
      <c r="E24" s="426"/>
      <c r="F24" s="426"/>
      <c r="G24" s="390"/>
    </row>
    <row r="25" spans="1:9" s="18" customFormat="1" ht="13.2" x14ac:dyDescent="0.25">
      <c r="B25" s="423"/>
      <c r="C25" s="424"/>
      <c r="D25" s="425"/>
      <c r="E25" s="426"/>
      <c r="F25" s="426"/>
      <c r="G25" s="390"/>
    </row>
    <row r="26" spans="1:9" s="18" customFormat="1" ht="13.2" x14ac:dyDescent="0.25">
      <c r="B26" s="423"/>
      <c r="C26" s="424"/>
      <c r="D26" s="425"/>
      <c r="E26" s="426"/>
      <c r="F26" s="426"/>
      <c r="G26" s="390"/>
    </row>
    <row r="27" spans="1:9" s="18" customFormat="1" ht="13.2" x14ac:dyDescent="0.25">
      <c r="B27" s="423"/>
      <c r="C27" s="424"/>
      <c r="D27" s="425"/>
      <c r="E27" s="426"/>
      <c r="F27" s="426"/>
      <c r="G27" s="390"/>
    </row>
    <row r="28" spans="1:9" s="18" customFormat="1" ht="13.2" x14ac:dyDescent="0.25">
      <c r="B28" s="423"/>
      <c r="C28" s="424"/>
      <c r="D28" s="425"/>
      <c r="E28" s="426"/>
      <c r="F28" s="426"/>
      <c r="G28" s="390"/>
    </row>
    <row r="29" spans="1:9" s="18" customFormat="1" ht="13.2" x14ac:dyDescent="0.25">
      <c r="B29" s="423"/>
      <c r="C29" s="424"/>
      <c r="D29" s="425"/>
      <c r="E29" s="426"/>
      <c r="F29" s="426"/>
      <c r="G29" s="390"/>
    </row>
    <row r="30" spans="1:9" s="18" customFormat="1" ht="13.2" x14ac:dyDescent="0.25">
      <c r="B30" s="423"/>
      <c r="C30" s="424"/>
      <c r="D30" s="425"/>
      <c r="E30" s="426"/>
      <c r="F30" s="426"/>
      <c r="G30" s="390"/>
    </row>
    <row r="31" spans="1:9" s="18" customFormat="1" ht="13.2" x14ac:dyDescent="0.25">
      <c r="B31" s="423"/>
      <c r="C31" s="424"/>
      <c r="D31" s="425"/>
      <c r="E31" s="426"/>
      <c r="F31" s="426"/>
      <c r="G31" s="390"/>
    </row>
    <row r="32" spans="1:9" s="18" customFormat="1" ht="13.2" x14ac:dyDescent="0.25">
      <c r="B32" s="423"/>
      <c r="C32" s="424"/>
      <c r="D32" s="425"/>
      <c r="E32" s="426"/>
      <c r="F32" s="426"/>
      <c r="G32" s="390"/>
    </row>
    <row r="33" spans="2:7" s="18" customFormat="1" ht="13.2" x14ac:dyDescent="0.25">
      <c r="B33" s="423"/>
      <c r="C33" s="424"/>
      <c r="D33" s="425"/>
      <c r="E33" s="426"/>
      <c r="F33" s="426"/>
      <c r="G33" s="390"/>
    </row>
    <row r="34" spans="2:7" s="18" customFormat="1" ht="13.2" x14ac:dyDescent="0.25">
      <c r="B34" s="423"/>
      <c r="C34" s="424"/>
      <c r="D34" s="425"/>
      <c r="E34" s="426"/>
      <c r="F34" s="426"/>
      <c r="G34" s="390"/>
    </row>
    <row r="35" spans="2:7" s="18" customFormat="1" ht="13.2" x14ac:dyDescent="0.25">
      <c r="B35" s="423"/>
      <c r="C35" s="424"/>
      <c r="D35" s="425"/>
      <c r="E35" s="426"/>
      <c r="F35" s="426"/>
      <c r="G35" s="390"/>
    </row>
    <row r="36" spans="2:7" s="18" customFormat="1" ht="13.2" x14ac:dyDescent="0.25">
      <c r="B36" s="423"/>
      <c r="C36" s="424"/>
      <c r="D36" s="425"/>
      <c r="E36" s="426"/>
      <c r="F36" s="426"/>
      <c r="G36" s="390"/>
    </row>
    <row r="37" spans="2:7" s="18" customFormat="1" ht="13.2" x14ac:dyDescent="0.25">
      <c r="B37" s="423"/>
      <c r="C37" s="424"/>
      <c r="D37" s="425"/>
      <c r="E37" s="426"/>
      <c r="F37" s="426"/>
      <c r="G37" s="390"/>
    </row>
    <row r="38" spans="2:7" s="18" customFormat="1" ht="13.2" x14ac:dyDescent="0.25">
      <c r="B38" s="423"/>
      <c r="C38" s="424"/>
      <c r="D38" s="425"/>
      <c r="E38" s="426"/>
      <c r="F38" s="426"/>
      <c r="G38" s="390"/>
    </row>
    <row r="39" spans="2:7" s="18" customFormat="1" ht="13.2" x14ac:dyDescent="0.25">
      <c r="B39" s="423"/>
      <c r="C39" s="424"/>
      <c r="D39" s="425"/>
      <c r="E39" s="426"/>
      <c r="F39" s="426"/>
      <c r="G39" s="390"/>
    </row>
    <row r="40" spans="2:7" s="18" customFormat="1" ht="13.2" x14ac:dyDescent="0.25">
      <c r="B40" s="423"/>
      <c r="C40" s="424"/>
      <c r="D40" s="425"/>
      <c r="E40" s="426"/>
      <c r="F40" s="426"/>
      <c r="G40" s="390"/>
    </row>
    <row r="41" spans="2:7" s="18" customFormat="1" ht="13.2" x14ac:dyDescent="0.25">
      <c r="B41" s="423"/>
      <c r="C41" s="424"/>
      <c r="D41" s="425"/>
      <c r="E41" s="426"/>
      <c r="F41" s="426"/>
      <c r="G41" s="390"/>
    </row>
    <row r="42" spans="2:7" s="18" customFormat="1" ht="13.2" x14ac:dyDescent="0.25">
      <c r="B42" s="423"/>
      <c r="C42" s="424"/>
      <c r="D42" s="425"/>
      <c r="E42" s="426"/>
      <c r="F42" s="426"/>
      <c r="G42" s="390"/>
    </row>
    <row r="43" spans="2:7" s="18" customFormat="1" ht="13.2" x14ac:dyDescent="0.25">
      <c r="B43" s="88"/>
      <c r="C43" s="424"/>
      <c r="E43" s="426"/>
      <c r="F43" s="426"/>
      <c r="G43" s="390"/>
    </row>
    <row r="44" spans="2:7" s="18" customFormat="1" ht="13.2" x14ac:dyDescent="0.25">
      <c r="B44" s="88"/>
      <c r="C44" s="424"/>
      <c r="E44" s="426"/>
      <c r="F44" s="426"/>
      <c r="G44" s="390"/>
    </row>
    <row r="45" spans="2:7" s="18" customFormat="1" ht="13.2" x14ac:dyDescent="0.25">
      <c r="B45" s="88"/>
      <c r="C45" s="424"/>
      <c r="E45" s="426"/>
      <c r="F45" s="426"/>
      <c r="G45" s="390"/>
    </row>
    <row r="46" spans="2:7" s="18" customFormat="1" ht="13.2" x14ac:dyDescent="0.25">
      <c r="B46" s="88"/>
      <c r="C46" s="424"/>
      <c r="E46" s="426"/>
      <c r="F46" s="426"/>
      <c r="G46" s="390"/>
    </row>
    <row r="47" spans="2:7" s="18" customFormat="1" ht="13.2" x14ac:dyDescent="0.25">
      <c r="B47" s="88"/>
      <c r="C47" s="424"/>
      <c r="E47" s="426"/>
      <c r="F47" s="426"/>
      <c r="G47" s="390"/>
    </row>
    <row r="48" spans="2:7" s="18" customFormat="1" ht="13.2" x14ac:dyDescent="0.25">
      <c r="B48" s="88"/>
      <c r="C48" s="424"/>
      <c r="E48" s="426"/>
      <c r="F48" s="426"/>
      <c r="G48" s="390"/>
    </row>
    <row r="49" spans="2:7" s="18" customFormat="1" ht="13.2" x14ac:dyDescent="0.25">
      <c r="B49" s="88"/>
      <c r="C49" s="424"/>
      <c r="E49" s="426"/>
      <c r="F49" s="426"/>
      <c r="G49" s="390"/>
    </row>
    <row r="50" spans="2:7" s="18" customFormat="1" ht="13.2" x14ac:dyDescent="0.25">
      <c r="B50" s="88"/>
      <c r="C50" s="424"/>
      <c r="E50" s="426"/>
      <c r="F50" s="426"/>
      <c r="G50" s="390"/>
    </row>
    <row r="51" spans="2:7" s="18" customFormat="1" ht="13.2" x14ac:dyDescent="0.25">
      <c r="B51" s="88"/>
      <c r="C51" s="424"/>
      <c r="E51" s="426"/>
      <c r="F51" s="426"/>
      <c r="G51" s="390"/>
    </row>
    <row r="52" spans="2:7" s="18" customFormat="1" ht="13.2" x14ac:dyDescent="0.25">
      <c r="B52" s="88"/>
      <c r="C52" s="424"/>
      <c r="E52" s="426"/>
      <c r="F52" s="426"/>
      <c r="G52" s="390"/>
    </row>
    <row r="53" spans="2:7" s="18" customFormat="1" ht="13.2" x14ac:dyDescent="0.25">
      <c r="B53" s="88"/>
      <c r="C53" s="424"/>
      <c r="E53" s="426"/>
      <c r="F53" s="426"/>
      <c r="G53" s="390"/>
    </row>
    <row r="54" spans="2:7" s="18" customFormat="1" ht="13.2" x14ac:dyDescent="0.25">
      <c r="B54" s="88"/>
      <c r="C54" s="424"/>
      <c r="E54" s="426"/>
      <c r="F54" s="426"/>
      <c r="G54" s="390"/>
    </row>
    <row r="55" spans="2:7" s="18" customFormat="1" ht="13.2" x14ac:dyDescent="0.25">
      <c r="B55" s="88"/>
      <c r="C55" s="424"/>
      <c r="E55" s="426"/>
      <c r="F55" s="426"/>
      <c r="G55" s="390"/>
    </row>
    <row r="56" spans="2:7" s="18" customFormat="1" ht="13.2" x14ac:dyDescent="0.25">
      <c r="B56" s="88"/>
      <c r="C56" s="424"/>
      <c r="E56" s="426"/>
      <c r="F56" s="426"/>
      <c r="G56" s="390"/>
    </row>
    <row r="57" spans="2:7" s="18" customFormat="1" ht="13.2" x14ac:dyDescent="0.25">
      <c r="B57" s="88"/>
      <c r="C57" s="424"/>
      <c r="E57" s="426"/>
      <c r="F57" s="426"/>
      <c r="G57" s="390"/>
    </row>
    <row r="58" spans="2:7" s="18" customFormat="1" ht="13.2" x14ac:dyDescent="0.25">
      <c r="B58" s="88"/>
      <c r="C58" s="424"/>
      <c r="E58" s="426"/>
      <c r="F58" s="426"/>
      <c r="G58" s="390"/>
    </row>
    <row r="59" spans="2:7" s="18" customFormat="1" ht="13.2" x14ac:dyDescent="0.25">
      <c r="B59" s="88"/>
      <c r="C59" s="424"/>
      <c r="E59" s="426"/>
      <c r="F59" s="426"/>
      <c r="G59" s="390"/>
    </row>
    <row r="60" spans="2:7" s="18" customFormat="1" ht="13.2" x14ac:dyDescent="0.25">
      <c r="B60" s="88"/>
      <c r="C60" s="424"/>
      <c r="E60" s="426"/>
      <c r="F60" s="426"/>
      <c r="G60" s="390"/>
    </row>
    <row r="61" spans="2:7" s="18" customFormat="1" ht="13.2" x14ac:dyDescent="0.25">
      <c r="B61" s="88"/>
      <c r="C61" s="424"/>
      <c r="E61" s="426"/>
      <c r="F61" s="426"/>
      <c r="G61" s="390"/>
    </row>
    <row r="62" spans="2:7" s="18" customFormat="1" ht="13.2" x14ac:dyDescent="0.25">
      <c r="B62" s="88"/>
      <c r="C62" s="424"/>
      <c r="E62" s="426"/>
      <c r="F62" s="426"/>
      <c r="G62" s="390"/>
    </row>
    <row r="63" spans="2:7" s="18" customFormat="1" ht="13.2" x14ac:dyDescent="0.25">
      <c r="B63" s="88"/>
      <c r="C63" s="424"/>
      <c r="E63" s="426"/>
      <c r="F63" s="426"/>
      <c r="G63" s="390"/>
    </row>
    <row r="64" spans="2:7" s="18" customFormat="1" ht="13.2" x14ac:dyDescent="0.25">
      <c r="B64" s="88"/>
      <c r="C64" s="424"/>
      <c r="E64" s="426"/>
      <c r="F64" s="426"/>
      <c r="G64" s="390"/>
    </row>
    <row r="65" spans="2:7" s="18" customFormat="1" ht="13.2" x14ac:dyDescent="0.25">
      <c r="B65" s="88"/>
      <c r="C65" s="424"/>
      <c r="E65" s="426"/>
      <c r="F65" s="426"/>
      <c r="G65" s="390"/>
    </row>
    <row r="66" spans="2:7" s="18" customFormat="1" ht="13.2" x14ac:dyDescent="0.25">
      <c r="B66" s="88"/>
      <c r="C66" s="424"/>
      <c r="E66" s="426"/>
      <c r="F66" s="426"/>
      <c r="G66" s="390"/>
    </row>
    <row r="67" spans="2:7" s="18" customFormat="1" ht="13.2" x14ac:dyDescent="0.25">
      <c r="B67" s="88"/>
      <c r="C67" s="424"/>
      <c r="E67" s="426"/>
      <c r="F67" s="426"/>
      <c r="G67" s="390"/>
    </row>
    <row r="68" spans="2:7" s="18" customFormat="1" ht="13.2" x14ac:dyDescent="0.25">
      <c r="B68" s="88"/>
      <c r="C68" s="424"/>
      <c r="E68" s="426"/>
      <c r="F68" s="426"/>
      <c r="G68" s="390"/>
    </row>
    <row r="69" spans="2:7" s="18" customFormat="1" ht="13.2" x14ac:dyDescent="0.25">
      <c r="B69" s="88"/>
      <c r="C69" s="424"/>
      <c r="E69" s="426"/>
      <c r="F69" s="426"/>
      <c r="G69" s="390"/>
    </row>
    <row r="70" spans="2:7" s="18" customFormat="1" ht="13.2" x14ac:dyDescent="0.25">
      <c r="B70" s="88"/>
      <c r="C70" s="424"/>
      <c r="E70" s="426"/>
      <c r="F70" s="426"/>
      <c r="G70" s="390"/>
    </row>
    <row r="71" spans="2:7" s="18" customFormat="1" ht="13.2" x14ac:dyDescent="0.25">
      <c r="B71" s="88"/>
      <c r="C71" s="424"/>
      <c r="E71" s="426"/>
      <c r="F71" s="426"/>
      <c r="G71" s="390"/>
    </row>
    <row r="72" spans="2:7" s="18" customFormat="1" ht="13.2" x14ac:dyDescent="0.25">
      <c r="B72" s="88"/>
      <c r="C72" s="424"/>
      <c r="E72" s="426"/>
      <c r="F72" s="426"/>
      <c r="G72" s="390"/>
    </row>
    <row r="73" spans="2:7" s="18" customFormat="1" ht="13.2" x14ac:dyDescent="0.25">
      <c r="B73" s="88"/>
      <c r="C73" s="424"/>
      <c r="E73" s="426"/>
      <c r="F73" s="426"/>
      <c r="G73" s="390"/>
    </row>
    <row r="74" spans="2:7" s="18" customFormat="1" ht="13.2" x14ac:dyDescent="0.25">
      <c r="B74" s="88"/>
      <c r="C74" s="424"/>
      <c r="E74" s="426"/>
      <c r="F74" s="426"/>
      <c r="G74" s="390"/>
    </row>
    <row r="75" spans="2:7" s="18" customFormat="1" ht="13.2" x14ac:dyDescent="0.25">
      <c r="B75" s="88"/>
      <c r="C75" s="424"/>
      <c r="E75" s="426"/>
      <c r="F75" s="426"/>
      <c r="G75" s="390"/>
    </row>
    <row r="76" spans="2:7" s="18" customFormat="1" ht="13.2" x14ac:dyDescent="0.25">
      <c r="B76" s="88"/>
      <c r="C76" s="424"/>
      <c r="E76" s="426"/>
      <c r="F76" s="426"/>
      <c r="G76" s="390"/>
    </row>
    <row r="77" spans="2:7" s="18" customFormat="1" ht="13.2" x14ac:dyDescent="0.25">
      <c r="B77" s="88"/>
      <c r="C77" s="424"/>
      <c r="E77" s="426"/>
      <c r="F77" s="426"/>
      <c r="G77" s="390"/>
    </row>
    <row r="78" spans="2:7" s="18" customFormat="1" ht="13.2" x14ac:dyDescent="0.25">
      <c r="B78" s="88"/>
      <c r="C78" s="424"/>
      <c r="E78" s="426"/>
      <c r="F78" s="426"/>
      <c r="G78" s="390"/>
    </row>
    <row r="79" spans="2:7" s="18" customFormat="1" ht="13.2" x14ac:dyDescent="0.25">
      <c r="B79" s="88"/>
      <c r="C79" s="424"/>
      <c r="E79" s="426"/>
      <c r="F79" s="426"/>
      <c r="G79" s="390"/>
    </row>
    <row r="80" spans="2:7" s="18" customFormat="1" ht="13.2" x14ac:dyDescent="0.25">
      <c r="B80" s="88"/>
      <c r="C80" s="424"/>
      <c r="E80" s="426"/>
      <c r="F80" s="426"/>
      <c r="G80" s="390"/>
    </row>
    <row r="81" spans="2:7" s="18" customFormat="1" ht="13.2" x14ac:dyDescent="0.25">
      <c r="B81" s="88"/>
      <c r="C81" s="424"/>
      <c r="E81" s="426"/>
      <c r="F81" s="426"/>
      <c r="G81" s="390"/>
    </row>
    <row r="82" spans="2:7" s="18" customFormat="1" ht="13.2" x14ac:dyDescent="0.25">
      <c r="B82" s="88"/>
      <c r="C82" s="424"/>
      <c r="E82" s="426"/>
      <c r="F82" s="426"/>
      <c r="G82" s="390"/>
    </row>
    <row r="83" spans="2:7" s="18" customFormat="1" ht="13.2" x14ac:dyDescent="0.25">
      <c r="B83" s="88"/>
      <c r="C83" s="424"/>
      <c r="E83" s="426"/>
      <c r="F83" s="426"/>
      <c r="G83" s="390"/>
    </row>
    <row r="84" spans="2:7" s="18" customFormat="1" ht="13.2" x14ac:dyDescent="0.25">
      <c r="B84" s="88"/>
      <c r="C84" s="424"/>
      <c r="E84" s="426"/>
      <c r="F84" s="426"/>
      <c r="G84" s="390"/>
    </row>
    <row r="85" spans="2:7" s="18" customFormat="1" ht="13.2" x14ac:dyDescent="0.25">
      <c r="B85" s="88"/>
      <c r="C85" s="424"/>
      <c r="E85" s="426"/>
      <c r="F85" s="426"/>
      <c r="G85" s="390"/>
    </row>
    <row r="86" spans="2:7" s="18" customFormat="1" ht="13.2" x14ac:dyDescent="0.25">
      <c r="B86" s="88"/>
      <c r="C86" s="424"/>
      <c r="E86" s="426"/>
      <c r="F86" s="426"/>
      <c r="G86" s="390"/>
    </row>
    <row r="87" spans="2:7" s="18" customFormat="1" ht="13.2" x14ac:dyDescent="0.25">
      <c r="B87" s="88"/>
      <c r="C87" s="424"/>
      <c r="E87" s="426"/>
      <c r="F87" s="426"/>
      <c r="G87" s="390"/>
    </row>
    <row r="88" spans="2:7" s="18" customFormat="1" ht="13.2" x14ac:dyDescent="0.25">
      <c r="B88" s="88"/>
      <c r="C88" s="424"/>
      <c r="E88" s="426"/>
      <c r="F88" s="426"/>
      <c r="G88" s="390"/>
    </row>
    <row r="89" spans="2:7" s="18" customFormat="1" ht="13.2" x14ac:dyDescent="0.25">
      <c r="B89" s="88"/>
      <c r="C89" s="424"/>
      <c r="E89" s="426"/>
      <c r="F89" s="426"/>
      <c r="G89" s="390"/>
    </row>
    <row r="90" spans="2:7" s="18" customFormat="1" ht="13.2" x14ac:dyDescent="0.25">
      <c r="B90" s="88"/>
      <c r="C90" s="424"/>
      <c r="E90" s="426"/>
      <c r="F90" s="426"/>
      <c r="G90" s="390"/>
    </row>
    <row r="91" spans="2:7" s="18" customFormat="1" ht="13.2" x14ac:dyDescent="0.25">
      <c r="B91" s="88"/>
      <c r="C91" s="424"/>
      <c r="E91" s="426"/>
      <c r="F91" s="426"/>
      <c r="G91" s="390"/>
    </row>
    <row r="92" spans="2:7" s="18" customFormat="1" ht="13.2" x14ac:dyDescent="0.25">
      <c r="B92" s="88"/>
      <c r="C92" s="424"/>
      <c r="E92" s="426"/>
      <c r="F92" s="426"/>
      <c r="G92" s="390"/>
    </row>
    <row r="93" spans="2:7" s="18" customFormat="1" ht="13.2" x14ac:dyDescent="0.25">
      <c r="B93" s="88"/>
      <c r="C93" s="424"/>
      <c r="E93" s="426"/>
      <c r="F93" s="426"/>
      <c r="G93" s="390"/>
    </row>
    <row r="94" spans="2:7" s="18" customFormat="1" ht="13.2" x14ac:dyDescent="0.25">
      <c r="B94" s="88"/>
      <c r="C94" s="424"/>
      <c r="E94" s="426"/>
      <c r="F94" s="426"/>
      <c r="G94" s="390"/>
    </row>
    <row r="95" spans="2:7" s="18" customFormat="1" ht="13.2" x14ac:dyDescent="0.25">
      <c r="B95" s="88"/>
      <c r="C95" s="424"/>
      <c r="E95" s="426"/>
      <c r="F95" s="426"/>
      <c r="G95" s="390"/>
    </row>
    <row r="96" spans="2:7" s="18" customFormat="1" ht="13.2" x14ac:dyDescent="0.25">
      <c r="B96" s="88"/>
      <c r="C96" s="424"/>
      <c r="E96" s="426"/>
      <c r="F96" s="426"/>
      <c r="G96" s="390"/>
    </row>
    <row r="97" spans="2:7" s="18" customFormat="1" ht="13.2" x14ac:dyDescent="0.25">
      <c r="B97" s="88"/>
      <c r="C97" s="424"/>
      <c r="E97" s="426"/>
      <c r="F97" s="426"/>
      <c r="G97" s="390"/>
    </row>
    <row r="98" spans="2:7" s="18" customFormat="1" ht="13.2" x14ac:dyDescent="0.25">
      <c r="B98" s="88"/>
      <c r="C98" s="424"/>
      <c r="E98" s="426"/>
      <c r="F98" s="426"/>
      <c r="G98" s="390"/>
    </row>
    <row r="99" spans="2:7" s="18" customFormat="1" ht="13.2" x14ac:dyDescent="0.25">
      <c r="B99" s="88"/>
      <c r="C99" s="424"/>
      <c r="E99" s="426"/>
      <c r="F99" s="426"/>
      <c r="G99" s="390"/>
    </row>
    <row r="100" spans="2:7" s="18" customFormat="1" ht="13.2" x14ac:dyDescent="0.25">
      <c r="B100" s="88"/>
      <c r="C100" s="424"/>
      <c r="E100" s="426"/>
      <c r="F100" s="426"/>
      <c r="G100" s="390"/>
    </row>
    <row r="101" spans="2:7" s="18" customFormat="1" ht="13.2" x14ac:dyDescent="0.25">
      <c r="B101" s="88"/>
      <c r="C101" s="424"/>
      <c r="E101" s="426"/>
      <c r="F101" s="426"/>
      <c r="G101" s="390"/>
    </row>
    <row r="102" spans="2:7" s="18" customFormat="1" ht="13.2" x14ac:dyDescent="0.25">
      <c r="B102" s="88"/>
      <c r="C102" s="424"/>
      <c r="E102" s="426"/>
      <c r="F102" s="426"/>
      <c r="G102" s="390"/>
    </row>
    <row r="103" spans="2:7" s="18" customFormat="1" ht="13.2" x14ac:dyDescent="0.25">
      <c r="B103" s="88"/>
      <c r="C103" s="424"/>
      <c r="E103" s="426"/>
      <c r="F103" s="426"/>
      <c r="G103" s="390"/>
    </row>
    <row r="104" spans="2:7" s="18" customFormat="1" ht="13.2" x14ac:dyDescent="0.25">
      <c r="B104" s="88"/>
      <c r="C104" s="424"/>
      <c r="E104" s="426"/>
      <c r="F104" s="426"/>
      <c r="G104" s="390"/>
    </row>
    <row r="105" spans="2:7" s="18" customFormat="1" ht="13.2" x14ac:dyDescent="0.25">
      <c r="B105" s="88"/>
      <c r="C105" s="424"/>
      <c r="E105" s="426"/>
      <c r="F105" s="426"/>
      <c r="G105" s="390"/>
    </row>
    <row r="106" spans="2:7" s="18" customFormat="1" ht="13.2" x14ac:dyDescent="0.25">
      <c r="B106" s="88"/>
      <c r="C106" s="424"/>
      <c r="E106" s="426"/>
      <c r="F106" s="426"/>
      <c r="G106" s="390"/>
    </row>
    <row r="107" spans="2:7" s="18" customFormat="1" ht="13.2" x14ac:dyDescent="0.25">
      <c r="B107" s="88"/>
      <c r="C107" s="424"/>
      <c r="E107" s="426"/>
      <c r="F107" s="426"/>
      <c r="G107" s="390"/>
    </row>
    <row r="108" spans="2:7" s="18" customFormat="1" ht="13.2" x14ac:dyDescent="0.25">
      <c r="B108" s="88"/>
      <c r="C108" s="424"/>
      <c r="E108" s="426"/>
      <c r="F108" s="426"/>
      <c r="G108" s="390"/>
    </row>
    <row r="109" spans="2:7" s="18" customFormat="1" ht="13.2" x14ac:dyDescent="0.25">
      <c r="B109" s="88"/>
      <c r="C109" s="424"/>
      <c r="E109" s="426"/>
      <c r="F109" s="426"/>
      <c r="G109" s="390"/>
    </row>
    <row r="110" spans="2:7" s="18" customFormat="1" ht="13.2" x14ac:dyDescent="0.25">
      <c r="B110" s="88"/>
      <c r="C110" s="424"/>
      <c r="E110" s="426"/>
      <c r="F110" s="426"/>
      <c r="G110" s="390"/>
    </row>
    <row r="111" spans="2:7" s="18" customFormat="1" ht="13.2" x14ac:dyDescent="0.25">
      <c r="B111" s="88"/>
      <c r="C111" s="424"/>
      <c r="E111" s="426"/>
      <c r="F111" s="426"/>
      <c r="G111" s="390"/>
    </row>
    <row r="112" spans="2:7" s="18" customFormat="1" ht="13.2" x14ac:dyDescent="0.25">
      <c r="B112" s="88"/>
      <c r="C112" s="424"/>
      <c r="E112" s="426"/>
      <c r="F112" s="426"/>
      <c r="G112" s="390"/>
    </row>
    <row r="113" spans="2:7" s="18" customFormat="1" ht="13.2" x14ac:dyDescent="0.25">
      <c r="B113" s="88"/>
      <c r="C113" s="424"/>
      <c r="E113" s="426"/>
      <c r="F113" s="426"/>
      <c r="G113" s="390"/>
    </row>
    <row r="114" spans="2:7" s="18" customFormat="1" ht="13.2" x14ac:dyDescent="0.25">
      <c r="B114" s="88"/>
      <c r="C114" s="424"/>
      <c r="E114" s="426"/>
      <c r="F114" s="426"/>
      <c r="G114" s="390"/>
    </row>
    <row r="115" spans="2:7" s="18" customFormat="1" ht="13.2" x14ac:dyDescent="0.25">
      <c r="B115" s="88"/>
      <c r="C115" s="424"/>
      <c r="E115" s="426"/>
      <c r="F115" s="426"/>
      <c r="G115" s="390"/>
    </row>
    <row r="116" spans="2:7" s="18" customFormat="1" ht="13.2" x14ac:dyDescent="0.25">
      <c r="B116" s="88"/>
      <c r="C116" s="424"/>
      <c r="E116" s="426"/>
      <c r="F116" s="426"/>
      <c r="G116" s="390"/>
    </row>
    <row r="117" spans="2:7" s="18" customFormat="1" ht="13.2" x14ac:dyDescent="0.25">
      <c r="B117" s="88"/>
      <c r="C117" s="424"/>
      <c r="E117" s="426"/>
      <c r="F117" s="426"/>
      <c r="G117" s="390"/>
    </row>
    <row r="118" spans="2:7" s="18" customFormat="1" ht="13.2" x14ac:dyDescent="0.25">
      <c r="B118" s="88"/>
      <c r="C118" s="424"/>
      <c r="E118" s="426"/>
      <c r="F118" s="426"/>
      <c r="G118" s="390"/>
    </row>
    <row r="119" spans="2:7" s="18" customFormat="1" ht="13.2" x14ac:dyDescent="0.25">
      <c r="B119" s="88"/>
      <c r="C119" s="424"/>
      <c r="E119" s="426"/>
      <c r="F119" s="426"/>
      <c r="G119" s="390"/>
    </row>
    <row r="120" spans="2:7" s="18" customFormat="1" ht="13.2" x14ac:dyDescent="0.25">
      <c r="B120" s="88"/>
      <c r="C120" s="424"/>
      <c r="E120" s="426"/>
      <c r="F120" s="426"/>
      <c r="G120" s="390"/>
    </row>
    <row r="121" spans="2:7" s="18" customFormat="1" ht="13.2" x14ac:dyDescent="0.25">
      <c r="B121" s="88"/>
      <c r="C121" s="424"/>
      <c r="E121" s="426"/>
      <c r="F121" s="426"/>
      <c r="G121" s="390"/>
    </row>
    <row r="122" spans="2:7" s="18" customFormat="1" ht="13.2" x14ac:dyDescent="0.25">
      <c r="B122" s="88"/>
      <c r="C122" s="424"/>
      <c r="E122" s="426"/>
      <c r="F122" s="426"/>
      <c r="G122" s="390"/>
    </row>
    <row r="123" spans="2:7" s="18" customFormat="1" ht="13.2" x14ac:dyDescent="0.25">
      <c r="B123" s="88"/>
      <c r="C123" s="424"/>
      <c r="E123" s="426"/>
      <c r="F123" s="426"/>
      <c r="G123" s="390"/>
    </row>
    <row r="124" spans="2:7" s="18" customFormat="1" ht="13.2" x14ac:dyDescent="0.25">
      <c r="B124" s="88"/>
      <c r="C124" s="424"/>
      <c r="E124" s="426"/>
      <c r="F124" s="426"/>
      <c r="G124" s="390"/>
    </row>
    <row r="125" spans="2:7" s="18" customFormat="1" ht="13.2" x14ac:dyDescent="0.25">
      <c r="B125" s="88"/>
      <c r="C125" s="424"/>
      <c r="E125" s="426"/>
      <c r="F125" s="426"/>
      <c r="G125" s="390"/>
    </row>
    <row r="126" spans="2:7" s="18" customFormat="1" ht="13.2" x14ac:dyDescent="0.25">
      <c r="B126" s="88"/>
      <c r="C126" s="424"/>
      <c r="E126" s="426"/>
      <c r="F126" s="426"/>
      <c r="G126" s="390"/>
    </row>
    <row r="127" spans="2:7" s="18" customFormat="1" ht="13.2" x14ac:dyDescent="0.25">
      <c r="B127" s="88"/>
      <c r="C127" s="424"/>
      <c r="E127" s="426"/>
      <c r="F127" s="426"/>
      <c r="G127" s="390"/>
    </row>
    <row r="128" spans="2:7" s="18" customFormat="1" ht="13.2" x14ac:dyDescent="0.25">
      <c r="B128" s="88"/>
      <c r="C128" s="424"/>
      <c r="E128" s="426"/>
      <c r="F128" s="426"/>
      <c r="G128" s="390"/>
    </row>
    <row r="129" spans="2:7" s="18" customFormat="1" ht="13.2" x14ac:dyDescent="0.25">
      <c r="B129" s="88"/>
      <c r="C129" s="424"/>
      <c r="E129" s="426"/>
      <c r="F129" s="426"/>
      <c r="G129" s="390"/>
    </row>
    <row r="130" spans="2:7" s="18" customFormat="1" ht="13.2" x14ac:dyDescent="0.25">
      <c r="B130" s="88"/>
      <c r="C130" s="424"/>
      <c r="E130" s="426"/>
      <c r="F130" s="426"/>
      <c r="G130" s="390"/>
    </row>
    <row r="131" spans="2:7" s="18" customFormat="1" ht="13.2" x14ac:dyDescent="0.25">
      <c r="B131" s="88"/>
      <c r="C131" s="424"/>
      <c r="E131" s="426"/>
      <c r="F131" s="426"/>
      <c r="G131" s="390"/>
    </row>
    <row r="132" spans="2:7" s="18" customFormat="1" ht="13.2" x14ac:dyDescent="0.25">
      <c r="B132" s="88"/>
      <c r="C132" s="424"/>
      <c r="E132" s="426"/>
      <c r="F132" s="426"/>
      <c r="G132" s="390"/>
    </row>
    <row r="133" spans="2:7" s="18" customFormat="1" ht="13.2" x14ac:dyDescent="0.25">
      <c r="B133" s="88"/>
      <c r="C133" s="424"/>
      <c r="E133" s="426"/>
      <c r="F133" s="426"/>
      <c r="G133" s="390"/>
    </row>
    <row r="134" spans="2:7" s="18" customFormat="1" ht="13.2" x14ac:dyDescent="0.25">
      <c r="B134" s="88"/>
      <c r="C134" s="424"/>
      <c r="E134" s="426"/>
      <c r="F134" s="426"/>
      <c r="G134" s="390"/>
    </row>
    <row r="135" spans="2:7" s="18" customFormat="1" ht="13.2" x14ac:dyDescent="0.25">
      <c r="B135" s="88"/>
      <c r="C135" s="424"/>
      <c r="E135" s="426"/>
      <c r="F135" s="426"/>
      <c r="G135" s="390"/>
    </row>
    <row r="136" spans="2:7" s="18" customFormat="1" ht="13.2" x14ac:dyDescent="0.25">
      <c r="B136" s="88"/>
      <c r="C136" s="424"/>
      <c r="E136" s="426"/>
      <c r="F136" s="426"/>
      <c r="G136" s="390"/>
    </row>
    <row r="137" spans="2:7" s="18" customFormat="1" ht="13.2" x14ac:dyDescent="0.25">
      <c r="B137" s="88"/>
      <c r="C137" s="424"/>
      <c r="E137" s="426"/>
      <c r="F137" s="426"/>
      <c r="G137" s="390"/>
    </row>
    <row r="138" spans="2:7" s="18" customFormat="1" ht="13.2" x14ac:dyDescent="0.25">
      <c r="B138" s="88"/>
      <c r="C138" s="424"/>
      <c r="E138" s="426"/>
      <c r="F138" s="426"/>
      <c r="G138" s="390"/>
    </row>
    <row r="139" spans="2:7" s="18" customFormat="1" ht="13.2" x14ac:dyDescent="0.25">
      <c r="B139" s="88"/>
      <c r="C139" s="424"/>
      <c r="E139" s="426"/>
      <c r="F139" s="426"/>
      <c r="G139" s="390"/>
    </row>
    <row r="140" spans="2:7" s="18" customFormat="1" ht="13.2" x14ac:dyDescent="0.25">
      <c r="B140" s="88"/>
      <c r="C140" s="424"/>
      <c r="E140" s="426"/>
      <c r="F140" s="426"/>
      <c r="G140" s="390"/>
    </row>
    <row r="141" spans="2:7" s="18" customFormat="1" ht="13.2" x14ac:dyDescent="0.25">
      <c r="B141" s="88"/>
      <c r="C141" s="424"/>
      <c r="E141" s="426"/>
      <c r="F141" s="426"/>
      <c r="G141" s="390"/>
    </row>
    <row r="142" spans="2:7" s="18" customFormat="1" ht="13.2" x14ac:dyDescent="0.25">
      <c r="B142" s="88"/>
      <c r="C142" s="424"/>
      <c r="E142" s="426"/>
      <c r="F142" s="426"/>
      <c r="G142" s="390"/>
    </row>
    <row r="143" spans="2:7" s="18" customFormat="1" ht="13.2" x14ac:dyDescent="0.25">
      <c r="B143" s="88"/>
      <c r="C143" s="424"/>
      <c r="E143" s="426"/>
      <c r="F143" s="426"/>
      <c r="G143" s="390"/>
    </row>
    <row r="144" spans="2:7" s="18" customFormat="1" ht="13.2" x14ac:dyDescent="0.25">
      <c r="B144" s="88"/>
      <c r="C144" s="424"/>
      <c r="E144" s="426"/>
      <c r="F144" s="426"/>
      <c r="G144" s="390"/>
    </row>
    <row r="145" spans="2:7" s="18" customFormat="1" ht="13.2" x14ac:dyDescent="0.25">
      <c r="B145" s="88"/>
      <c r="C145" s="424"/>
      <c r="E145" s="426"/>
      <c r="F145" s="426"/>
      <c r="G145" s="390"/>
    </row>
    <row r="146" spans="2:7" s="18" customFormat="1" ht="13.2" x14ac:dyDescent="0.25">
      <c r="B146" s="88"/>
      <c r="C146" s="424"/>
      <c r="E146" s="426"/>
      <c r="F146" s="426"/>
      <c r="G146" s="390"/>
    </row>
    <row r="147" spans="2:7" s="18" customFormat="1" ht="13.2" x14ac:dyDescent="0.25">
      <c r="B147" s="88"/>
      <c r="C147" s="424"/>
      <c r="E147" s="426"/>
      <c r="F147" s="426"/>
      <c r="G147" s="390"/>
    </row>
    <row r="148" spans="2:7" s="18" customFormat="1" ht="13.2" x14ac:dyDescent="0.25">
      <c r="B148" s="88"/>
      <c r="C148" s="424"/>
      <c r="E148" s="426"/>
      <c r="F148" s="426"/>
      <c r="G148" s="390"/>
    </row>
    <row r="149" spans="2:7" s="18" customFormat="1" ht="13.2" x14ac:dyDescent="0.25">
      <c r="B149" s="88"/>
      <c r="C149" s="424"/>
      <c r="E149" s="426"/>
      <c r="F149" s="426"/>
      <c r="G149" s="390"/>
    </row>
    <row r="150" spans="2:7" s="18" customFormat="1" ht="13.2" x14ac:dyDescent="0.25">
      <c r="B150" s="88"/>
      <c r="C150" s="424"/>
      <c r="E150" s="426"/>
      <c r="F150" s="426"/>
      <c r="G150" s="390"/>
    </row>
    <row r="151" spans="2:7" s="18" customFormat="1" ht="13.2" x14ac:dyDescent="0.25">
      <c r="B151" s="88"/>
      <c r="C151" s="424"/>
      <c r="E151" s="426"/>
      <c r="F151" s="426"/>
      <c r="G151" s="390"/>
    </row>
    <row r="152" spans="2:7" s="18" customFormat="1" ht="13.2" x14ac:dyDescent="0.25">
      <c r="B152" s="88"/>
      <c r="C152" s="424"/>
      <c r="E152" s="426"/>
      <c r="F152" s="426"/>
      <c r="G152" s="390"/>
    </row>
    <row r="153" spans="2:7" s="18" customFormat="1" ht="13.2" x14ac:dyDescent="0.25">
      <c r="B153" s="88"/>
      <c r="C153" s="424"/>
      <c r="E153" s="426"/>
      <c r="F153" s="426"/>
      <c r="G153" s="390"/>
    </row>
    <row r="154" spans="2:7" s="18" customFormat="1" ht="13.2" x14ac:dyDescent="0.25">
      <c r="B154" s="88"/>
      <c r="C154" s="424"/>
      <c r="E154" s="426"/>
      <c r="F154" s="426"/>
      <c r="G154" s="390"/>
    </row>
    <row r="155" spans="2:7" s="18" customFormat="1" ht="13.2" x14ac:dyDescent="0.25">
      <c r="B155" s="88"/>
      <c r="C155" s="424"/>
      <c r="E155" s="426"/>
      <c r="F155" s="426"/>
      <c r="G155" s="390"/>
    </row>
    <row r="156" spans="2:7" s="18" customFormat="1" ht="13.2" x14ac:dyDescent="0.25">
      <c r="B156" s="88"/>
      <c r="C156" s="424"/>
      <c r="E156" s="426"/>
      <c r="F156" s="426"/>
      <c r="G156" s="390"/>
    </row>
    <row r="157" spans="2:7" s="18" customFormat="1" ht="13.2" x14ac:dyDescent="0.25">
      <c r="B157" s="88"/>
      <c r="C157" s="424"/>
      <c r="E157" s="426"/>
      <c r="F157" s="426"/>
      <c r="G157" s="390"/>
    </row>
    <row r="158" spans="2:7" s="18" customFormat="1" ht="13.2" x14ac:dyDescent="0.25">
      <c r="B158" s="88"/>
      <c r="C158" s="424"/>
      <c r="E158" s="426"/>
      <c r="F158" s="426"/>
      <c r="G158" s="390"/>
    </row>
    <row r="159" spans="2:7" s="18" customFormat="1" ht="13.2" x14ac:dyDescent="0.25">
      <c r="B159" s="88"/>
      <c r="C159" s="424"/>
      <c r="E159" s="426"/>
      <c r="F159" s="426"/>
      <c r="G159" s="390"/>
    </row>
    <row r="160" spans="2:7" s="18" customFormat="1" ht="13.2" x14ac:dyDescent="0.25">
      <c r="B160" s="88"/>
      <c r="C160" s="424"/>
      <c r="E160" s="426"/>
      <c r="F160" s="426"/>
      <c r="G160" s="390"/>
    </row>
    <row r="161" spans="2:7" s="18" customFormat="1" ht="13.2" x14ac:dyDescent="0.25">
      <c r="B161" s="88"/>
      <c r="C161" s="424"/>
      <c r="E161" s="426"/>
      <c r="F161" s="426"/>
      <c r="G161" s="390"/>
    </row>
    <row r="162" spans="2:7" s="18" customFormat="1" ht="13.2" x14ac:dyDescent="0.25">
      <c r="B162" s="88"/>
      <c r="C162" s="424"/>
      <c r="E162" s="426"/>
      <c r="F162" s="426"/>
      <c r="G162" s="390"/>
    </row>
    <row r="163" spans="2:7" s="18" customFormat="1" ht="13.2" x14ac:dyDescent="0.25">
      <c r="B163" s="88"/>
      <c r="C163" s="424"/>
      <c r="E163" s="426"/>
      <c r="F163" s="426"/>
      <c r="G163" s="390"/>
    </row>
    <row r="164" spans="2:7" s="18" customFormat="1" ht="13.2" x14ac:dyDescent="0.25">
      <c r="B164" s="88"/>
      <c r="C164" s="424"/>
      <c r="E164" s="426"/>
      <c r="F164" s="426"/>
      <c r="G164" s="390"/>
    </row>
    <row r="165" spans="2:7" s="18" customFormat="1" ht="13.2" x14ac:dyDescent="0.25">
      <c r="B165" s="88"/>
      <c r="C165" s="424"/>
      <c r="E165" s="426"/>
      <c r="F165" s="426"/>
      <c r="G165" s="390"/>
    </row>
    <row r="166" spans="2:7" s="18" customFormat="1" ht="13.2" x14ac:dyDescent="0.25">
      <c r="B166" s="88"/>
      <c r="C166" s="424"/>
      <c r="E166" s="426"/>
      <c r="F166" s="426"/>
      <c r="G166" s="390"/>
    </row>
    <row r="167" spans="2:7" s="18" customFormat="1" ht="13.2" x14ac:dyDescent="0.25">
      <c r="B167" s="88"/>
      <c r="C167" s="424"/>
      <c r="E167" s="426"/>
      <c r="F167" s="426"/>
      <c r="G167" s="390"/>
    </row>
    <row r="168" spans="2:7" s="18" customFormat="1" ht="13.2" x14ac:dyDescent="0.25">
      <c r="B168" s="88"/>
      <c r="C168" s="424"/>
      <c r="E168" s="426"/>
      <c r="F168" s="426"/>
      <c r="G168" s="390"/>
    </row>
    <row r="169" spans="2:7" s="18" customFormat="1" ht="13.2" x14ac:dyDescent="0.25">
      <c r="B169" s="88"/>
      <c r="C169" s="424"/>
      <c r="E169" s="426"/>
      <c r="F169" s="426"/>
      <c r="G169" s="390"/>
    </row>
    <row r="170" spans="2:7" s="18" customFormat="1" ht="13.2" x14ac:dyDescent="0.25">
      <c r="B170" s="88"/>
      <c r="C170" s="424"/>
      <c r="E170" s="426"/>
      <c r="F170" s="426"/>
      <c r="G170" s="390"/>
    </row>
    <row r="171" spans="2:7" s="18" customFormat="1" ht="13.2" x14ac:dyDescent="0.25">
      <c r="B171" s="88"/>
      <c r="C171" s="424"/>
      <c r="E171" s="426"/>
      <c r="F171" s="426"/>
      <c r="G171" s="390"/>
    </row>
    <row r="172" spans="2:7" s="18" customFormat="1" ht="13.2" x14ac:dyDescent="0.25">
      <c r="B172" s="88"/>
      <c r="C172" s="424"/>
      <c r="E172" s="426"/>
      <c r="F172" s="426"/>
      <c r="G172" s="390"/>
    </row>
    <row r="173" spans="2:7" s="18" customFormat="1" ht="13.2" x14ac:dyDescent="0.25">
      <c r="B173" s="88"/>
      <c r="C173" s="424"/>
      <c r="E173" s="426"/>
      <c r="F173" s="426"/>
      <c r="G173" s="390"/>
    </row>
    <row r="174" spans="2:7" s="18" customFormat="1" ht="13.2" x14ac:dyDescent="0.25">
      <c r="B174" s="88"/>
      <c r="C174" s="424"/>
      <c r="E174" s="426"/>
      <c r="F174" s="426"/>
      <c r="G174" s="390"/>
    </row>
    <row r="175" spans="2:7" s="18" customFormat="1" ht="13.2" x14ac:dyDescent="0.25">
      <c r="B175" s="88"/>
      <c r="C175" s="424"/>
      <c r="E175" s="426"/>
      <c r="F175" s="426"/>
      <c r="G175" s="390"/>
    </row>
    <row r="176" spans="2:7" s="18" customFormat="1" ht="13.2" x14ac:dyDescent="0.25">
      <c r="B176" s="88"/>
      <c r="C176" s="424"/>
      <c r="E176" s="426"/>
      <c r="F176" s="426"/>
      <c r="G176" s="390"/>
    </row>
    <row r="177" spans="2:7" s="18" customFormat="1" ht="13.2" x14ac:dyDescent="0.25">
      <c r="B177" s="88"/>
      <c r="C177" s="424"/>
      <c r="E177" s="426"/>
      <c r="F177" s="426"/>
      <c r="G177" s="390"/>
    </row>
    <row r="178" spans="2:7" s="18" customFormat="1" ht="13.2" x14ac:dyDescent="0.25">
      <c r="B178" s="88"/>
      <c r="C178" s="424"/>
      <c r="E178" s="426"/>
      <c r="F178" s="426"/>
      <c r="G178" s="390"/>
    </row>
    <row r="179" spans="2:7" s="18" customFormat="1" ht="13.2" x14ac:dyDescent="0.25">
      <c r="B179" s="88"/>
      <c r="C179" s="424"/>
      <c r="E179" s="426"/>
      <c r="F179" s="426"/>
      <c r="G179" s="390"/>
    </row>
    <row r="180" spans="2:7" s="18" customFormat="1" ht="13.2" x14ac:dyDescent="0.25">
      <c r="B180" s="88"/>
      <c r="C180" s="424"/>
      <c r="E180" s="426"/>
      <c r="F180" s="426"/>
      <c r="G180" s="390"/>
    </row>
    <row r="181" spans="2:7" s="18" customFormat="1" ht="13.2" x14ac:dyDescent="0.25">
      <c r="B181" s="88"/>
      <c r="C181" s="424"/>
      <c r="E181" s="426"/>
      <c r="F181" s="426"/>
      <c r="G181" s="390"/>
    </row>
    <row r="182" spans="2:7" s="18" customFormat="1" ht="13.2" x14ac:dyDescent="0.25">
      <c r="B182" s="88"/>
      <c r="C182" s="424"/>
      <c r="E182" s="426"/>
      <c r="F182" s="426"/>
      <c r="G182" s="390"/>
    </row>
    <row r="183" spans="2:7" s="18" customFormat="1" ht="13.2" x14ac:dyDescent="0.25">
      <c r="B183" s="88"/>
      <c r="C183" s="424"/>
      <c r="E183" s="426"/>
      <c r="F183" s="426"/>
      <c r="G183" s="390"/>
    </row>
    <row r="184" spans="2:7" s="18" customFormat="1" ht="13.2" x14ac:dyDescent="0.25">
      <c r="B184" s="88"/>
      <c r="C184" s="424"/>
      <c r="E184" s="426"/>
      <c r="F184" s="426"/>
      <c r="G184" s="390"/>
    </row>
    <row r="185" spans="2:7" s="18" customFormat="1" ht="13.2" x14ac:dyDescent="0.25">
      <c r="B185" s="88"/>
      <c r="C185" s="424"/>
      <c r="E185" s="426"/>
      <c r="F185" s="426"/>
      <c r="G185" s="390"/>
    </row>
    <row r="186" spans="2:7" s="18" customFormat="1" ht="13.2" x14ac:dyDescent="0.25">
      <c r="B186" s="88"/>
      <c r="C186" s="424"/>
      <c r="E186" s="426"/>
      <c r="F186" s="426"/>
      <c r="G186" s="390"/>
    </row>
    <row r="187" spans="2:7" s="18" customFormat="1" ht="13.2" x14ac:dyDescent="0.25">
      <c r="B187" s="88"/>
      <c r="C187" s="424"/>
      <c r="E187" s="426"/>
      <c r="F187" s="426"/>
      <c r="G187" s="390"/>
    </row>
    <row r="188" spans="2:7" s="18" customFormat="1" ht="13.2" x14ac:dyDescent="0.25">
      <c r="B188" s="88"/>
      <c r="C188" s="424"/>
      <c r="E188" s="426"/>
      <c r="F188" s="426"/>
      <c r="G188" s="390"/>
    </row>
    <row r="189" spans="2:7" s="18" customFormat="1" ht="13.2" x14ac:dyDescent="0.25">
      <c r="B189" s="88"/>
      <c r="C189" s="424"/>
      <c r="E189" s="426"/>
      <c r="F189" s="426"/>
      <c r="G189" s="390"/>
    </row>
    <row r="190" spans="2:7" s="18" customFormat="1" ht="13.2" x14ac:dyDescent="0.25">
      <c r="B190" s="88"/>
      <c r="C190" s="424"/>
      <c r="E190" s="426"/>
      <c r="F190" s="426"/>
      <c r="G190" s="390"/>
    </row>
    <row r="191" spans="2:7" s="18" customFormat="1" ht="13.2" x14ac:dyDescent="0.25">
      <c r="B191" s="88"/>
      <c r="C191" s="424"/>
      <c r="E191" s="426"/>
      <c r="F191" s="426"/>
      <c r="G191" s="390"/>
    </row>
    <row r="192" spans="2:7" s="18" customFormat="1" ht="13.2" x14ac:dyDescent="0.25">
      <c r="B192" s="88"/>
      <c r="C192" s="424"/>
      <c r="E192" s="426"/>
      <c r="F192" s="426"/>
      <c r="G192" s="390"/>
    </row>
    <row r="193" spans="2:7" s="18" customFormat="1" ht="13.2" x14ac:dyDescent="0.25">
      <c r="B193" s="88"/>
      <c r="C193" s="424"/>
      <c r="E193" s="426"/>
      <c r="F193" s="426"/>
      <c r="G193" s="390"/>
    </row>
    <row r="194" spans="2:7" s="18" customFormat="1" ht="13.2" x14ac:dyDescent="0.25">
      <c r="B194" s="88"/>
      <c r="C194" s="424"/>
      <c r="E194" s="426"/>
      <c r="F194" s="426"/>
      <c r="G194" s="390"/>
    </row>
    <row r="195" spans="2:7" s="18" customFormat="1" ht="13.2" x14ac:dyDescent="0.25">
      <c r="B195" s="88"/>
      <c r="C195" s="424"/>
      <c r="E195" s="426"/>
      <c r="F195" s="426"/>
      <c r="G195" s="390"/>
    </row>
    <row r="196" spans="2:7" s="18" customFormat="1" ht="13.2" x14ac:dyDescent="0.25">
      <c r="B196" s="88"/>
      <c r="C196" s="424"/>
      <c r="E196" s="426"/>
      <c r="F196" s="426"/>
      <c r="G196" s="390"/>
    </row>
    <row r="197" spans="2:7" s="18" customFormat="1" ht="13.2" x14ac:dyDescent="0.25">
      <c r="B197" s="88"/>
      <c r="C197" s="424"/>
      <c r="E197" s="426"/>
      <c r="F197" s="426"/>
      <c r="G197" s="390"/>
    </row>
    <row r="198" spans="2:7" s="18" customFormat="1" ht="13.2" x14ac:dyDescent="0.25">
      <c r="B198" s="88"/>
      <c r="C198" s="424"/>
      <c r="E198" s="426"/>
      <c r="F198" s="426"/>
      <c r="G198" s="390"/>
    </row>
    <row r="199" spans="2:7" s="18" customFormat="1" ht="13.2" x14ac:dyDescent="0.25">
      <c r="B199" s="88"/>
      <c r="C199" s="424"/>
      <c r="E199" s="426"/>
      <c r="F199" s="426"/>
      <c r="G199" s="390"/>
    </row>
    <row r="200" spans="2:7" s="18" customFormat="1" ht="13.2" x14ac:dyDescent="0.25">
      <c r="B200" s="88"/>
      <c r="C200" s="424"/>
      <c r="E200" s="426"/>
      <c r="F200" s="426"/>
      <c r="G200" s="390"/>
    </row>
    <row r="201" spans="2:7" s="18" customFormat="1" ht="13.2" x14ac:dyDescent="0.25">
      <c r="B201" s="88"/>
      <c r="C201" s="424"/>
      <c r="E201" s="426"/>
      <c r="F201" s="426"/>
      <c r="G201" s="390"/>
    </row>
    <row r="202" spans="2:7" s="18" customFormat="1" ht="13.2" x14ac:dyDescent="0.25">
      <c r="B202" s="88"/>
      <c r="C202" s="424"/>
      <c r="E202" s="426"/>
      <c r="F202" s="426"/>
      <c r="G202" s="390"/>
    </row>
    <row r="203" spans="2:7" s="18" customFormat="1" ht="13.2" x14ac:dyDescent="0.25">
      <c r="B203" s="88"/>
      <c r="C203" s="424"/>
      <c r="E203" s="426"/>
      <c r="F203" s="426"/>
      <c r="G203" s="390"/>
    </row>
    <row r="204" spans="2:7" s="18" customFormat="1" ht="13.2" x14ac:dyDescent="0.25">
      <c r="B204" s="88"/>
      <c r="C204" s="424"/>
      <c r="E204" s="426"/>
      <c r="F204" s="426"/>
      <c r="G204" s="390"/>
    </row>
    <row r="205" spans="2:7" s="18" customFormat="1" ht="13.2" x14ac:dyDescent="0.25">
      <c r="B205" s="88"/>
      <c r="C205" s="424"/>
      <c r="E205" s="426"/>
      <c r="F205" s="426"/>
      <c r="G205" s="390"/>
    </row>
    <row r="206" spans="2:7" s="18" customFormat="1" ht="13.2" x14ac:dyDescent="0.25">
      <c r="B206" s="88"/>
      <c r="C206" s="424"/>
      <c r="E206" s="426"/>
      <c r="F206" s="426"/>
      <c r="G206" s="390"/>
    </row>
    <row r="207" spans="2:7" s="18" customFormat="1" ht="13.2" x14ac:dyDescent="0.25">
      <c r="B207" s="88"/>
      <c r="C207" s="424"/>
      <c r="E207" s="426"/>
      <c r="F207" s="426"/>
      <c r="G207" s="390"/>
    </row>
    <row r="208" spans="2:7" s="18" customFormat="1" ht="13.2" x14ac:dyDescent="0.25">
      <c r="B208" s="88"/>
      <c r="C208" s="424"/>
      <c r="E208" s="426"/>
      <c r="F208" s="426"/>
      <c r="G208" s="390"/>
    </row>
    <row r="209" spans="1:9" s="18" customFormat="1" ht="13.2" x14ac:dyDescent="0.25">
      <c r="B209" s="88"/>
      <c r="C209" s="424"/>
      <c r="E209" s="426"/>
      <c r="F209" s="426"/>
      <c r="G209" s="390"/>
    </row>
    <row r="210" spans="1:9" s="18" customFormat="1" ht="13.2" x14ac:dyDescent="0.25">
      <c r="B210" s="88"/>
      <c r="C210" s="424"/>
      <c r="E210" s="426"/>
      <c r="F210" s="426"/>
      <c r="G210" s="390"/>
    </row>
    <row r="211" spans="1:9" s="18" customFormat="1" ht="13.2" x14ac:dyDescent="0.25">
      <c r="B211" s="88"/>
      <c r="C211" s="424"/>
      <c r="E211" s="426"/>
      <c r="F211" s="426"/>
      <c r="G211" s="390"/>
    </row>
    <row r="212" spans="1:9" s="18" customFormat="1" ht="13.2" x14ac:dyDescent="0.25">
      <c r="B212" s="88"/>
      <c r="C212" s="424"/>
      <c r="E212" s="426"/>
      <c r="F212" s="426"/>
      <c r="G212" s="390"/>
    </row>
    <row r="213" spans="1:9" s="18" customFormat="1" ht="13.2" x14ac:dyDescent="0.25">
      <c r="B213" s="88"/>
      <c r="C213" s="424"/>
      <c r="E213" s="426"/>
      <c r="F213" s="426"/>
      <c r="G213" s="390"/>
    </row>
    <row r="214" spans="1:9" s="18" customFormat="1" ht="13.2" x14ac:dyDescent="0.25">
      <c r="B214" s="88"/>
      <c r="C214" s="424"/>
      <c r="E214" s="426"/>
      <c r="F214" s="426"/>
      <c r="G214" s="390"/>
    </row>
    <row r="215" spans="1:9" s="18" customFormat="1" ht="13.2" x14ac:dyDescent="0.25">
      <c r="B215" s="88"/>
      <c r="C215" s="424"/>
      <c r="E215" s="426"/>
      <c r="F215" s="426"/>
      <c r="G215" s="390"/>
    </row>
    <row r="216" spans="1:9" s="18" customFormat="1" ht="13.2" x14ac:dyDescent="0.25">
      <c r="B216" s="88"/>
      <c r="C216" s="424"/>
      <c r="E216" s="426"/>
      <c r="F216" s="426"/>
      <c r="G216" s="390"/>
    </row>
    <row r="217" spans="1:9" s="18" customFormat="1" ht="13.2" x14ac:dyDescent="0.25">
      <c r="B217" s="88"/>
      <c r="C217" s="424"/>
      <c r="E217" s="426"/>
      <c r="F217" s="426"/>
      <c r="G217" s="390"/>
    </row>
    <row r="218" spans="1:9" s="18" customFormat="1" ht="13.2" x14ac:dyDescent="0.25">
      <c r="B218" s="88"/>
      <c r="C218" s="424"/>
      <c r="E218" s="426"/>
      <c r="F218" s="426"/>
      <c r="G218" s="390"/>
    </row>
    <row r="219" spans="1:9" s="18" customFormat="1" ht="13.2" x14ac:dyDescent="0.25">
      <c r="B219" s="88"/>
      <c r="C219" s="424"/>
      <c r="E219" s="426"/>
      <c r="F219" s="426"/>
      <c r="G219" s="390"/>
    </row>
    <row r="220" spans="1:9" s="18" customFormat="1" ht="13.2" x14ac:dyDescent="0.25">
      <c r="B220" s="88"/>
      <c r="C220" s="424"/>
      <c r="E220" s="426"/>
      <c r="F220" s="426"/>
      <c r="G220" s="390"/>
    </row>
    <row r="221" spans="1:9" ht="13.2" x14ac:dyDescent="0.25">
      <c r="A221" s="18"/>
      <c r="B221" s="88"/>
      <c r="C221" s="424"/>
      <c r="D221" s="18"/>
      <c r="E221" s="426"/>
      <c r="F221" s="426"/>
      <c r="G221" s="390"/>
      <c r="H221" s="18"/>
      <c r="I221" s="18"/>
    </row>
    <row r="222" spans="1:9" ht="13.2" x14ac:dyDescent="0.25">
      <c r="A222" s="18"/>
      <c r="B222" s="88"/>
      <c r="C222" s="424"/>
      <c r="D222" s="18"/>
      <c r="E222" s="426"/>
      <c r="F222" s="426"/>
      <c r="G222" s="390"/>
    </row>
    <row r="223" spans="1:9" ht="13.2" x14ac:dyDescent="0.25">
      <c r="G223" s="390"/>
    </row>
  </sheetData>
  <autoFilter ref="A7:H7" xr:uid="{00000000-0009-0000-0000-000007000000}"/>
  <conditionalFormatting sqref="A8:H19">
    <cfRule type="expression" dxfId="108" priority="2">
      <formula>MOD(ROW(),2)=1</formula>
    </cfRule>
  </conditionalFormatting>
  <conditionalFormatting sqref="C8:C19">
    <cfRule type="containsText" dxfId="107" priority="3" operator="containsText" text="Petty Cash">
      <formula>NOT(ISERROR(SEARCH("Petty Cash",C8)))</formula>
    </cfRule>
    <cfRule type="containsText" dxfId="106" priority="4" operator="containsText" text="PC">
      <formula>NOT(ISERROR(SEARCH("PC",C8)))</formula>
    </cfRule>
    <cfRule type="beginsWith" dxfId="105" priority="5" operator="beginsWith" text="CC">
      <formula>LEFT(C8,LEN("CC"))="CC"</formula>
    </cfRule>
  </conditionalFormatting>
  <pageMargins left="0.42013888888888901" right="0.4" top="0.65" bottom="0.6" header="0.511811023622047" footer="0.4"/>
  <pageSetup scale="80" orientation="landscape" horizontalDpi="300" verticalDpi="300" r:id="rId1"/>
  <headerFooter>
    <oddFooter>&amp;CPage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255"/>
  <sheetViews>
    <sheetView showGridLines="0" topLeftCell="C1" zoomScale="85" zoomScaleNormal="85" workbookViewId="0">
      <pane ySplit="7" topLeftCell="A8" activePane="bottomLeft" state="frozen"/>
      <selection pane="bottomLeft" activeCell="F2" sqref="F2"/>
    </sheetView>
  </sheetViews>
  <sheetFormatPr defaultColWidth="9.109375" defaultRowHeight="12.75" customHeight="1" x14ac:dyDescent="0.25"/>
  <cols>
    <col min="1" max="1" width="6.33203125" customWidth="1"/>
    <col min="2" max="2" width="15.5546875" customWidth="1"/>
    <col min="3" max="3" width="12.109375" style="5" customWidth="1"/>
    <col min="4" max="4" width="21.44140625" style="5" customWidth="1"/>
    <col min="5" max="5" width="36.109375" customWidth="1"/>
    <col min="6" max="6" width="19.33203125" customWidth="1"/>
    <col min="7" max="7" width="15.33203125" customWidth="1"/>
    <col min="8" max="8" width="10.109375" customWidth="1"/>
    <col min="9" max="9" width="51.33203125" customWidth="1"/>
    <col min="10" max="10" width="24.88671875" customWidth="1"/>
    <col min="11" max="11" width="13.33203125" customWidth="1"/>
    <col min="12" max="12" width="15.44140625" customWidth="1"/>
    <col min="13" max="13" width="13.5546875" customWidth="1"/>
  </cols>
  <sheetData>
    <row r="1" spans="1:10" s="109" customFormat="1" ht="56.1" customHeight="1" x14ac:dyDescent="0.25">
      <c r="B1" s="2" t="s">
        <v>196</v>
      </c>
      <c r="C1" s="427"/>
      <c r="D1" s="428"/>
      <c r="E1" s="429"/>
      <c r="F1" s="430">
        <f>SUMMARY!F9</f>
        <v>4000</v>
      </c>
      <c r="G1" s="431"/>
      <c r="I1" s="109" t="s">
        <v>122</v>
      </c>
    </row>
    <row r="2" spans="1:10" s="18" customFormat="1" ht="15.6" x14ac:dyDescent="0.3">
      <c r="B2" s="385" t="s">
        <v>94</v>
      </c>
      <c r="C2" s="386"/>
      <c r="D2" s="386" t="s">
        <v>97</v>
      </c>
      <c r="E2" s="392"/>
      <c r="F2" s="392"/>
      <c r="G2" s="432"/>
    </row>
    <row r="3" spans="1:10" s="18" customFormat="1" ht="13.2" x14ac:dyDescent="0.25">
      <c r="B3" s="391"/>
      <c r="C3" s="392"/>
      <c r="D3" s="392"/>
      <c r="E3" s="227" t="s">
        <v>109</v>
      </c>
      <c r="F3" s="394">
        <f>G47</f>
        <v>0</v>
      </c>
      <c r="G3" s="395"/>
    </row>
    <row r="4" spans="1:10" s="25" customFormat="1" ht="12.75" customHeight="1" x14ac:dyDescent="0.25">
      <c r="B4" s="396"/>
      <c r="C4" s="397"/>
      <c r="D4" s="398"/>
      <c r="E4" s="230"/>
      <c r="F4" s="230"/>
      <c r="G4" s="230"/>
    </row>
    <row r="5" spans="1:10" s="18" customFormat="1" ht="12.75" customHeight="1" x14ac:dyDescent="0.3">
      <c r="B5" s="401"/>
      <c r="C5" s="232"/>
      <c r="D5" s="232"/>
      <c r="E5" s="403"/>
      <c r="F5" s="303" t="s">
        <v>102</v>
      </c>
      <c r="G5" s="404">
        <f>SUM(F1-F3)</f>
        <v>4000</v>
      </c>
      <c r="H5" s="433"/>
    </row>
    <row r="6" spans="1:10" s="18" customFormat="1" ht="12.75" customHeight="1" x14ac:dyDescent="0.25">
      <c r="B6" s="434"/>
      <c r="C6" s="232"/>
      <c r="D6" s="232"/>
      <c r="E6" s="403"/>
      <c r="F6" s="403"/>
      <c r="G6" s="435"/>
      <c r="H6" s="425"/>
    </row>
    <row r="7" spans="1:10" s="25" customFormat="1" ht="12.75" customHeight="1" x14ac:dyDescent="0.25">
      <c r="A7" s="148"/>
      <c r="B7" s="410" t="s">
        <v>84</v>
      </c>
      <c r="C7" s="411" t="s">
        <v>85</v>
      </c>
      <c r="D7" s="436" t="s">
        <v>104</v>
      </c>
      <c r="E7" s="413" t="s">
        <v>86</v>
      </c>
      <c r="F7" s="436" t="s">
        <v>87</v>
      </c>
      <c r="G7" s="437" t="s">
        <v>88</v>
      </c>
      <c r="H7" s="416" t="s">
        <v>85</v>
      </c>
      <c r="I7" s="417" t="s">
        <v>89</v>
      </c>
    </row>
    <row r="8" spans="1:10" s="18" customFormat="1" ht="12.75" customHeight="1" x14ac:dyDescent="0.25">
      <c r="B8" s="18" t="s">
        <v>123</v>
      </c>
      <c r="C8" s="438" t="s">
        <v>110</v>
      </c>
      <c r="E8" s="18" t="s">
        <v>111</v>
      </c>
      <c r="F8" s="155">
        <v>161</v>
      </c>
      <c r="G8" s="155">
        <v>0</v>
      </c>
      <c r="H8" s="438"/>
    </row>
    <row r="9" spans="1:10" s="18" customFormat="1" ht="12.75" customHeight="1" x14ac:dyDescent="0.25">
      <c r="C9" s="18" t="s">
        <v>112</v>
      </c>
      <c r="E9" s="18" t="s">
        <v>111</v>
      </c>
      <c r="F9" s="155">
        <v>161</v>
      </c>
      <c r="G9" s="155">
        <v>0</v>
      </c>
      <c r="H9" s="438"/>
      <c r="J9" s="155"/>
    </row>
    <row r="10" spans="1:10" s="18" customFormat="1" ht="12.75" customHeight="1" x14ac:dyDescent="0.25">
      <c r="C10" s="18" t="s">
        <v>113</v>
      </c>
      <c r="E10" s="18" t="s">
        <v>111</v>
      </c>
      <c r="F10" s="155">
        <v>161</v>
      </c>
      <c r="G10" s="155">
        <v>0</v>
      </c>
      <c r="H10" s="438"/>
      <c r="J10" s="155"/>
    </row>
    <row r="11" spans="1:10" s="18" customFormat="1" ht="12.75" customHeight="1" x14ac:dyDescent="0.25">
      <c r="C11" s="18" t="s">
        <v>114</v>
      </c>
      <c r="E11" s="18" t="s">
        <v>111</v>
      </c>
      <c r="F11" s="155">
        <v>161</v>
      </c>
      <c r="G11" s="155">
        <v>0</v>
      </c>
      <c r="H11" s="438"/>
      <c r="J11" s="155"/>
    </row>
    <row r="12" spans="1:10" s="18" customFormat="1" ht="12.75" customHeight="1" x14ac:dyDescent="0.25">
      <c r="C12" s="18" t="s">
        <v>115</v>
      </c>
      <c r="E12" s="18" t="s">
        <v>111</v>
      </c>
      <c r="F12" s="155">
        <v>161</v>
      </c>
      <c r="G12" s="155">
        <v>0</v>
      </c>
      <c r="H12" s="438"/>
      <c r="J12" s="155"/>
    </row>
    <row r="13" spans="1:10" s="18" customFormat="1" ht="12.75" customHeight="1" x14ac:dyDescent="0.25">
      <c r="C13" s="18" t="s">
        <v>116</v>
      </c>
      <c r="E13" s="18" t="s">
        <v>111</v>
      </c>
      <c r="F13" s="155">
        <v>161</v>
      </c>
      <c r="G13" s="155">
        <v>0</v>
      </c>
      <c r="H13" s="438"/>
      <c r="J13" s="155"/>
    </row>
    <row r="14" spans="1:10" s="18" customFormat="1" ht="12.75" customHeight="1" x14ac:dyDescent="0.25">
      <c r="C14" s="18" t="s">
        <v>117</v>
      </c>
      <c r="E14" s="18" t="s">
        <v>111</v>
      </c>
      <c r="F14" s="155">
        <v>161</v>
      </c>
      <c r="G14" s="155">
        <v>0</v>
      </c>
      <c r="H14" s="438"/>
      <c r="J14" s="155"/>
    </row>
    <row r="15" spans="1:10" s="18" customFormat="1" ht="12.75" customHeight="1" x14ac:dyDescent="0.25">
      <c r="C15" s="18" t="s">
        <v>118</v>
      </c>
      <c r="E15" s="18" t="s">
        <v>111</v>
      </c>
      <c r="F15" s="155">
        <v>161</v>
      </c>
      <c r="G15" s="155">
        <v>0</v>
      </c>
      <c r="H15" s="438"/>
      <c r="J15" s="155"/>
    </row>
    <row r="16" spans="1:10" s="18" customFormat="1" ht="12.75" customHeight="1" x14ac:dyDescent="0.25">
      <c r="C16" s="18" t="s">
        <v>119</v>
      </c>
      <c r="E16" s="18" t="s">
        <v>111</v>
      </c>
      <c r="F16" s="155">
        <v>161</v>
      </c>
      <c r="G16" s="155">
        <v>0</v>
      </c>
      <c r="H16" s="438"/>
      <c r="J16" s="155"/>
    </row>
    <row r="17" spans="2:10" s="18" customFormat="1" ht="12.75" customHeight="1" x14ac:dyDescent="0.25">
      <c r="C17" s="18" t="s">
        <v>124</v>
      </c>
      <c r="E17" s="18" t="s">
        <v>111</v>
      </c>
      <c r="F17" s="155">
        <v>161</v>
      </c>
      <c r="G17" s="155">
        <v>0</v>
      </c>
      <c r="H17" s="438"/>
      <c r="J17" s="155"/>
    </row>
    <row r="18" spans="2:10" s="18" customFormat="1" ht="12.75" customHeight="1" x14ac:dyDescent="0.25">
      <c r="C18" s="18" t="s">
        <v>120</v>
      </c>
      <c r="E18" s="18" t="s">
        <v>111</v>
      </c>
      <c r="F18" s="155">
        <v>161</v>
      </c>
      <c r="G18" s="155">
        <v>0</v>
      </c>
      <c r="H18" s="438"/>
      <c r="J18" s="155"/>
    </row>
    <row r="19" spans="2:10" s="18" customFormat="1" ht="12.75" customHeight="1" x14ac:dyDescent="0.25">
      <c r="C19" s="18" t="s">
        <v>121</v>
      </c>
      <c r="E19" s="18" t="s">
        <v>111</v>
      </c>
      <c r="F19" s="155">
        <v>161</v>
      </c>
      <c r="G19" s="155">
        <v>0</v>
      </c>
      <c r="J19" s="155"/>
    </row>
    <row r="20" spans="2:10" s="18" customFormat="1" ht="12.75" customHeight="1" x14ac:dyDescent="0.25">
      <c r="J20" s="155"/>
    </row>
    <row r="21" spans="2:10" s="18" customFormat="1" ht="12.75" customHeight="1" x14ac:dyDescent="0.25">
      <c r="B21" s="18" t="s">
        <v>125</v>
      </c>
      <c r="C21" s="438" t="s">
        <v>110</v>
      </c>
      <c r="E21" s="18" t="s">
        <v>111</v>
      </c>
      <c r="F21" s="155">
        <v>161</v>
      </c>
      <c r="G21" s="155">
        <v>0</v>
      </c>
      <c r="H21" s="438"/>
      <c r="J21" s="155"/>
    </row>
    <row r="22" spans="2:10" s="18" customFormat="1" ht="12.75" customHeight="1" x14ac:dyDescent="0.25">
      <c r="C22" s="18" t="s">
        <v>112</v>
      </c>
      <c r="E22" s="18" t="s">
        <v>111</v>
      </c>
      <c r="F22" s="155">
        <v>161</v>
      </c>
      <c r="G22" s="155">
        <v>0</v>
      </c>
      <c r="H22" s="438"/>
      <c r="J22" s="155"/>
    </row>
    <row r="23" spans="2:10" s="18" customFormat="1" ht="12.75" customHeight="1" x14ac:dyDescent="0.25">
      <c r="C23" s="18" t="s">
        <v>113</v>
      </c>
      <c r="E23" s="18" t="s">
        <v>111</v>
      </c>
      <c r="F23" s="155">
        <v>161</v>
      </c>
      <c r="G23" s="155">
        <v>0</v>
      </c>
      <c r="H23" s="438"/>
      <c r="J23" s="155"/>
    </row>
    <row r="24" spans="2:10" s="18" customFormat="1" ht="12.75" customHeight="1" x14ac:dyDescent="0.25">
      <c r="C24" s="18" t="s">
        <v>114</v>
      </c>
      <c r="E24" s="18" t="s">
        <v>111</v>
      </c>
      <c r="F24" s="155">
        <v>161</v>
      </c>
      <c r="G24" s="155">
        <v>0</v>
      </c>
      <c r="J24" s="155"/>
    </row>
    <row r="25" spans="2:10" s="18" customFormat="1" ht="12.75" customHeight="1" x14ac:dyDescent="0.25">
      <c r="C25" s="18" t="s">
        <v>115</v>
      </c>
      <c r="E25" s="18" t="s">
        <v>111</v>
      </c>
      <c r="F25" s="155">
        <v>161</v>
      </c>
      <c r="G25" s="155">
        <v>0</v>
      </c>
      <c r="J25" s="155"/>
    </row>
    <row r="26" spans="2:10" s="18" customFormat="1" ht="12.75" customHeight="1" x14ac:dyDescent="0.25">
      <c r="C26" s="18" t="s">
        <v>116</v>
      </c>
      <c r="E26" s="18" t="s">
        <v>111</v>
      </c>
      <c r="F26" s="155">
        <v>161</v>
      </c>
      <c r="G26" s="155">
        <v>0</v>
      </c>
    </row>
    <row r="27" spans="2:10" s="18" customFormat="1" ht="12.75" customHeight="1" x14ac:dyDescent="0.25">
      <c r="C27" s="18" t="s">
        <v>117</v>
      </c>
      <c r="E27" s="18" t="s">
        <v>111</v>
      </c>
      <c r="F27" s="155">
        <v>161</v>
      </c>
      <c r="G27" s="155">
        <v>0</v>
      </c>
    </row>
    <row r="28" spans="2:10" s="18" customFormat="1" ht="12.75" customHeight="1" x14ac:dyDescent="0.25">
      <c r="C28" s="18" t="s">
        <v>118</v>
      </c>
      <c r="E28" s="18" t="s">
        <v>111</v>
      </c>
      <c r="F28" s="155">
        <v>161</v>
      </c>
      <c r="G28" s="155">
        <v>0</v>
      </c>
    </row>
    <row r="29" spans="2:10" s="18" customFormat="1" ht="12.75" customHeight="1" x14ac:dyDescent="0.25">
      <c r="C29" s="18" t="s">
        <v>119</v>
      </c>
      <c r="E29" s="18" t="s">
        <v>111</v>
      </c>
      <c r="F29" s="155">
        <v>161</v>
      </c>
      <c r="G29" s="155">
        <v>0</v>
      </c>
    </row>
    <row r="30" spans="2:10" s="18" customFormat="1" ht="12.75" customHeight="1" x14ac:dyDescent="0.25">
      <c r="C30" s="18" t="s">
        <v>124</v>
      </c>
      <c r="E30" s="18" t="s">
        <v>111</v>
      </c>
      <c r="F30" s="155">
        <v>161</v>
      </c>
      <c r="G30" s="155">
        <v>0</v>
      </c>
    </row>
    <row r="31" spans="2:10" s="18" customFormat="1" ht="12.75" customHeight="1" x14ac:dyDescent="0.25">
      <c r="C31" s="18" t="s">
        <v>120</v>
      </c>
      <c r="E31" s="18" t="s">
        <v>111</v>
      </c>
      <c r="F31" s="155">
        <v>161</v>
      </c>
      <c r="G31" s="155">
        <v>0</v>
      </c>
    </row>
    <row r="32" spans="2:10" s="18" customFormat="1" ht="12.75" customHeight="1" x14ac:dyDescent="0.25">
      <c r="C32" s="18" t="s">
        <v>121</v>
      </c>
      <c r="E32" s="18" t="s">
        <v>111</v>
      </c>
      <c r="F32" s="155">
        <v>161</v>
      </c>
      <c r="G32" s="155">
        <v>0</v>
      </c>
    </row>
    <row r="33" spans="1:13" s="18" customFormat="1" ht="12.75" customHeight="1" x14ac:dyDescent="0.25">
      <c r="F33" s="155">
        <v>-1932</v>
      </c>
      <c r="I33" s="1084" t="s">
        <v>193</v>
      </c>
    </row>
    <row r="34" spans="1:13" s="18" customFormat="1" ht="12.75" customHeight="1" x14ac:dyDescent="0.25">
      <c r="B34" s="18" t="s">
        <v>127</v>
      </c>
      <c r="C34" s="438" t="s">
        <v>110</v>
      </c>
      <c r="E34" s="18" t="s">
        <v>111</v>
      </c>
      <c r="F34" s="155">
        <v>161</v>
      </c>
      <c r="G34" s="155">
        <v>0</v>
      </c>
      <c r="H34" s="438"/>
      <c r="I34" s="18" t="s">
        <v>126</v>
      </c>
    </row>
    <row r="35" spans="1:13" s="18" customFormat="1" ht="12.75" customHeight="1" x14ac:dyDescent="0.25">
      <c r="A35" s="439" t="s">
        <v>128</v>
      </c>
      <c r="C35" s="18" t="s">
        <v>112</v>
      </c>
      <c r="E35" s="18" t="s">
        <v>111</v>
      </c>
      <c r="F35" s="155">
        <v>161</v>
      </c>
      <c r="G35" s="155">
        <v>0</v>
      </c>
    </row>
    <row r="36" spans="1:13" s="18" customFormat="1" ht="12.75" customHeight="1" x14ac:dyDescent="0.25">
      <c r="A36" s="439"/>
      <c r="C36" s="18" t="s">
        <v>113</v>
      </c>
      <c r="E36" s="18" t="s">
        <v>111</v>
      </c>
      <c r="F36" s="155">
        <v>161</v>
      </c>
      <c r="G36" s="155">
        <v>0</v>
      </c>
    </row>
    <row r="37" spans="1:13" s="18" customFormat="1" ht="12.75" customHeight="1" x14ac:dyDescent="0.25">
      <c r="A37" s="439" t="s">
        <v>129</v>
      </c>
      <c r="C37" s="18" t="s">
        <v>114</v>
      </c>
      <c r="E37" s="18" t="s">
        <v>111</v>
      </c>
      <c r="F37" s="155">
        <v>161</v>
      </c>
      <c r="G37" s="155">
        <v>0</v>
      </c>
    </row>
    <row r="38" spans="1:13" s="18" customFormat="1" ht="12.75" customHeight="1" x14ac:dyDescent="0.25">
      <c r="A38" s="439"/>
      <c r="C38" s="18" t="s">
        <v>115</v>
      </c>
      <c r="E38" s="18" t="s">
        <v>111</v>
      </c>
      <c r="F38" s="155">
        <v>161</v>
      </c>
      <c r="G38" s="155">
        <v>0</v>
      </c>
    </row>
    <row r="39" spans="1:13" s="18" customFormat="1" ht="12.75" customHeight="1" x14ac:dyDescent="0.25">
      <c r="C39" s="18" t="s">
        <v>116</v>
      </c>
      <c r="E39" s="18" t="s">
        <v>111</v>
      </c>
      <c r="F39" s="155">
        <v>161</v>
      </c>
      <c r="G39" s="155">
        <v>0</v>
      </c>
    </row>
    <row r="40" spans="1:13" s="18" customFormat="1" ht="12.75" customHeight="1" x14ac:dyDescent="0.25">
      <c r="C40" s="18" t="s">
        <v>117</v>
      </c>
      <c r="E40" s="18" t="s">
        <v>130</v>
      </c>
      <c r="F40" s="155">
        <v>161</v>
      </c>
      <c r="G40" s="155">
        <v>0</v>
      </c>
    </row>
    <row r="41" spans="1:13" s="18" customFormat="1" ht="12.75" customHeight="1" x14ac:dyDescent="0.25">
      <c r="C41" s="18" t="s">
        <v>118</v>
      </c>
      <c r="E41" s="18" t="s">
        <v>111</v>
      </c>
      <c r="F41" s="155">
        <v>161</v>
      </c>
      <c r="G41" s="155">
        <v>0</v>
      </c>
    </row>
    <row r="42" spans="1:13" s="18" customFormat="1" ht="12.75" customHeight="1" x14ac:dyDescent="0.25">
      <c r="C42" s="18" t="s">
        <v>119</v>
      </c>
      <c r="E42" s="18" t="s">
        <v>111</v>
      </c>
      <c r="F42" s="155">
        <v>161</v>
      </c>
      <c r="G42" s="155">
        <v>0</v>
      </c>
    </row>
    <row r="43" spans="1:13" s="18" customFormat="1" ht="12.75" customHeight="1" x14ac:dyDescent="0.25">
      <c r="C43" s="18" t="s">
        <v>124</v>
      </c>
      <c r="E43" s="18" t="s">
        <v>111</v>
      </c>
      <c r="F43" s="155">
        <v>161</v>
      </c>
      <c r="G43" s="155">
        <v>0</v>
      </c>
    </row>
    <row r="44" spans="1:13" s="18" customFormat="1" ht="12.75" customHeight="1" x14ac:dyDescent="0.25">
      <c r="C44" s="18" t="s">
        <v>120</v>
      </c>
      <c r="E44" s="18" t="s">
        <v>111</v>
      </c>
      <c r="F44" s="155">
        <v>161</v>
      </c>
      <c r="G44" s="155">
        <v>0</v>
      </c>
    </row>
    <row r="45" spans="1:13" s="18" customFormat="1" ht="12.75" customHeight="1" x14ac:dyDescent="0.25">
      <c r="C45" s="18" t="s">
        <v>121</v>
      </c>
      <c r="E45" s="18" t="s">
        <v>111</v>
      </c>
      <c r="F45" s="155">
        <v>161</v>
      </c>
      <c r="G45" s="155">
        <v>0</v>
      </c>
    </row>
    <row r="46" spans="1:13" s="18" customFormat="1" ht="12.75" customHeight="1" x14ac:dyDescent="0.25">
      <c r="F46" s="155">
        <v>-1932</v>
      </c>
      <c r="G46" s="155"/>
      <c r="I46" s="1085" t="s">
        <v>193</v>
      </c>
    </row>
    <row r="47" spans="1:13" s="171" customFormat="1" ht="12.75" customHeight="1" x14ac:dyDescent="0.3">
      <c r="A47" s="18"/>
      <c r="B47" s="1308"/>
      <c r="C47" s="1308"/>
      <c r="D47" s="1308"/>
      <c r="E47" s="162" t="s">
        <v>90</v>
      </c>
      <c r="F47" s="440">
        <f>SUM(F8:F46)</f>
        <v>1932</v>
      </c>
      <c r="G47" s="441">
        <f>SUM(G8:G45)</f>
        <v>0</v>
      </c>
      <c r="H47" s="165" t="s">
        <v>91</v>
      </c>
      <c r="I47" s="442"/>
      <c r="J47" s="18"/>
      <c r="K47" s="18"/>
      <c r="L47" s="18"/>
      <c r="M47" s="18"/>
    </row>
    <row r="48" spans="1:13" s="18" customFormat="1" ht="12.75" customHeight="1" x14ac:dyDescent="0.3">
      <c r="A48" s="171"/>
      <c r="B48" s="443"/>
      <c r="C48" s="444"/>
      <c r="D48" s="444"/>
      <c r="E48" s="168" t="s">
        <v>92</v>
      </c>
      <c r="F48" s="445">
        <f>SUM(G5-F47)</f>
        <v>2068</v>
      </c>
      <c r="G48" s="446"/>
      <c r="H48" s="447"/>
      <c r="I48" s="443"/>
      <c r="J48" s="448"/>
      <c r="K48" s="171"/>
      <c r="L48" s="171"/>
      <c r="M48" s="171"/>
    </row>
    <row r="49" spans="2:10" s="18" customFormat="1" ht="13.8" x14ac:dyDescent="0.25">
      <c r="B49" s="449"/>
      <c r="C49" s="450"/>
      <c r="D49" s="450"/>
      <c r="E49" s="451"/>
      <c r="F49" s="451"/>
      <c r="G49" s="451"/>
      <c r="H49" s="451"/>
      <c r="I49" s="449"/>
      <c r="J49" s="242"/>
    </row>
    <row r="50" spans="2:10" s="18" customFormat="1" ht="13.8" x14ac:dyDescent="0.25">
      <c r="B50" s="449"/>
      <c r="C50" s="450"/>
      <c r="D50" s="450"/>
      <c r="E50" s="451"/>
      <c r="F50" s="451"/>
      <c r="G50" s="451"/>
      <c r="H50" s="451"/>
      <c r="I50" s="449"/>
      <c r="J50" s="242"/>
    </row>
    <row r="51" spans="2:10" s="18" customFormat="1" ht="13.8" x14ac:dyDescent="0.25">
      <c r="B51" s="452" t="s">
        <v>131</v>
      </c>
      <c r="C51" s="453"/>
      <c r="D51" s="450"/>
      <c r="E51" s="451"/>
      <c r="F51" s="451"/>
      <c r="G51" s="451"/>
      <c r="H51" s="451"/>
      <c r="I51" s="449"/>
      <c r="J51" s="242"/>
    </row>
    <row r="52" spans="2:10" s="18" customFormat="1" ht="13.8" x14ac:dyDescent="0.25">
      <c r="B52" s="454" t="s">
        <v>132</v>
      </c>
      <c r="C52" s="450">
        <f>SUM(F21:F45)</f>
        <v>1932</v>
      </c>
      <c r="D52" s="450"/>
      <c r="E52" s="451"/>
      <c r="F52" s="451"/>
      <c r="G52" s="451"/>
      <c r="H52" s="451"/>
      <c r="I52" s="449"/>
      <c r="J52" s="242"/>
    </row>
    <row r="53" spans="2:10" s="18" customFormat="1" ht="13.8" x14ac:dyDescent="0.25">
      <c r="B53" s="449"/>
      <c r="C53" s="450"/>
      <c r="D53" s="450"/>
      <c r="E53" s="451"/>
      <c r="F53" s="451"/>
      <c r="G53" s="451"/>
      <c r="H53" s="451"/>
      <c r="I53" s="449"/>
      <c r="J53" s="242"/>
    </row>
    <row r="54" spans="2:10" s="18" customFormat="1" ht="13.8" x14ac:dyDescent="0.25">
      <c r="B54" s="449"/>
      <c r="C54" s="450"/>
      <c r="D54" s="450"/>
      <c r="E54" s="451"/>
      <c r="F54" s="451"/>
      <c r="G54" s="451"/>
      <c r="H54" s="451"/>
      <c r="I54" s="449"/>
      <c r="J54" s="242"/>
    </row>
    <row r="55" spans="2:10" s="18" customFormat="1" ht="13.8" x14ac:dyDescent="0.25">
      <c r="B55" s="449"/>
      <c r="C55" s="450"/>
      <c r="D55" s="450"/>
      <c r="E55" s="451"/>
      <c r="F55" s="451"/>
      <c r="G55" s="451"/>
      <c r="H55" s="451"/>
      <c r="I55" s="449"/>
      <c r="J55" s="242"/>
    </row>
    <row r="56" spans="2:10" s="18" customFormat="1" ht="13.8" x14ac:dyDescent="0.25">
      <c r="B56" s="449"/>
      <c r="C56" s="450"/>
      <c r="D56" s="450"/>
      <c r="E56" s="451"/>
      <c r="F56" s="451"/>
      <c r="G56" s="451"/>
      <c r="H56" s="451"/>
      <c r="I56" s="449"/>
      <c r="J56" s="242"/>
    </row>
    <row r="57" spans="2:10" s="18" customFormat="1" ht="13.8" x14ac:dyDescent="0.25">
      <c r="B57" s="449"/>
      <c r="C57" s="450"/>
      <c r="D57" s="450"/>
      <c r="E57" s="451"/>
      <c r="F57" s="451"/>
      <c r="G57" s="451"/>
      <c r="H57" s="451"/>
      <c r="I57" s="449"/>
      <c r="J57" s="242"/>
    </row>
    <row r="58" spans="2:10" s="18" customFormat="1" ht="13.8" x14ac:dyDescent="0.25">
      <c r="B58" s="449"/>
      <c r="C58" s="450"/>
      <c r="D58" s="450"/>
      <c r="E58" s="451"/>
      <c r="F58" s="451"/>
      <c r="G58" s="451"/>
      <c r="H58" s="451"/>
      <c r="I58" s="449"/>
      <c r="J58" s="242"/>
    </row>
    <row r="59" spans="2:10" s="18" customFormat="1" ht="13.8" x14ac:dyDescent="0.25">
      <c r="B59" s="449"/>
      <c r="C59" s="450"/>
      <c r="D59" s="450"/>
      <c r="E59" s="451"/>
      <c r="F59" s="451"/>
      <c r="G59" s="451"/>
      <c r="H59" s="451"/>
      <c r="I59" s="449"/>
      <c r="J59" s="242"/>
    </row>
    <row r="60" spans="2:10" s="18" customFormat="1" ht="13.8" x14ac:dyDescent="0.25">
      <c r="B60" s="449"/>
      <c r="C60" s="450"/>
      <c r="D60" s="450"/>
      <c r="E60" s="451"/>
      <c r="F60" s="451"/>
      <c r="G60" s="451"/>
      <c r="H60" s="451"/>
      <c r="I60" s="449"/>
      <c r="J60" s="242"/>
    </row>
    <row r="61" spans="2:10" s="18" customFormat="1" ht="13.8" x14ac:dyDescent="0.25">
      <c r="B61" s="223"/>
      <c r="C61" s="277"/>
      <c r="D61" s="277"/>
      <c r="E61" s="406"/>
      <c r="F61" s="406"/>
      <c r="G61" s="406"/>
      <c r="H61" s="406"/>
      <c r="I61" s="223"/>
    </row>
    <row r="62" spans="2:10" s="18" customFormat="1" ht="13.8" x14ac:dyDescent="0.25">
      <c r="B62" s="223"/>
      <c r="C62" s="277"/>
      <c r="D62" s="277"/>
      <c r="E62" s="406"/>
      <c r="F62" s="406"/>
      <c r="G62" s="406"/>
      <c r="H62" s="406"/>
      <c r="I62" s="223"/>
    </row>
    <row r="63" spans="2:10" s="18" customFormat="1" ht="13.8" x14ac:dyDescent="0.25">
      <c r="B63" s="223"/>
      <c r="C63" s="277"/>
      <c r="D63" s="277"/>
      <c r="E63" s="406"/>
      <c r="F63" s="406"/>
      <c r="G63" s="406"/>
      <c r="H63" s="406"/>
      <c r="I63" s="223"/>
    </row>
    <row r="64" spans="2:10" s="18" customFormat="1" ht="13.8" x14ac:dyDescent="0.25">
      <c r="B64" s="223"/>
      <c r="C64" s="277"/>
      <c r="D64" s="277"/>
      <c r="E64" s="406"/>
      <c r="F64" s="406"/>
      <c r="G64" s="406"/>
      <c r="H64" s="406"/>
      <c r="I64" s="223"/>
    </row>
    <row r="65" spans="2:9" s="18" customFormat="1" ht="13.8" x14ac:dyDescent="0.25">
      <c r="B65" s="223"/>
      <c r="C65" s="277"/>
      <c r="D65" s="277"/>
      <c r="E65" s="406"/>
      <c r="F65" s="406"/>
      <c r="G65" s="406"/>
      <c r="H65" s="406"/>
      <c r="I65" s="223"/>
    </row>
    <row r="66" spans="2:9" s="18" customFormat="1" ht="13.8" x14ac:dyDescent="0.25">
      <c r="B66" s="223"/>
      <c r="C66" s="277"/>
      <c r="D66" s="277"/>
      <c r="E66" s="406"/>
      <c r="F66" s="406"/>
      <c r="G66" s="406"/>
      <c r="H66" s="406"/>
      <c r="I66" s="223"/>
    </row>
    <row r="67" spans="2:9" s="18" customFormat="1" ht="13.8" x14ac:dyDescent="0.25">
      <c r="B67" s="223"/>
      <c r="C67" s="277"/>
      <c r="D67" s="277"/>
      <c r="E67" s="406"/>
      <c r="F67" s="406"/>
      <c r="G67" s="406"/>
      <c r="H67" s="406"/>
      <c r="I67" s="223"/>
    </row>
    <row r="68" spans="2:9" s="18" customFormat="1" ht="13.8" x14ac:dyDescent="0.25">
      <c r="B68" s="223"/>
      <c r="C68" s="277"/>
      <c r="D68" s="277"/>
      <c r="E68" s="406"/>
      <c r="F68" s="406"/>
      <c r="G68" s="406"/>
      <c r="H68" s="406"/>
      <c r="I68" s="223"/>
    </row>
    <row r="69" spans="2:9" s="18" customFormat="1" ht="13.8" x14ac:dyDescent="0.25">
      <c r="B69" s="223"/>
      <c r="C69" s="277"/>
      <c r="D69" s="277"/>
      <c r="E69" s="406"/>
      <c r="F69" s="406"/>
      <c r="G69" s="406"/>
      <c r="H69" s="406"/>
      <c r="I69" s="223"/>
    </row>
    <row r="70" spans="2:9" s="18" customFormat="1" ht="13.8" x14ac:dyDescent="0.25">
      <c r="B70" s="223"/>
      <c r="C70" s="277"/>
      <c r="D70" s="277"/>
      <c r="E70" s="406"/>
      <c r="F70" s="406"/>
      <c r="G70" s="406"/>
      <c r="H70" s="406"/>
      <c r="I70" s="223"/>
    </row>
    <row r="71" spans="2:9" s="18" customFormat="1" ht="13.8" x14ac:dyDescent="0.25">
      <c r="B71" s="223"/>
      <c r="C71" s="277"/>
      <c r="D71" s="277"/>
      <c r="E71" s="406"/>
      <c r="F71" s="406"/>
      <c r="G71" s="406"/>
      <c r="H71" s="406"/>
      <c r="I71" s="223"/>
    </row>
    <row r="72" spans="2:9" s="18" customFormat="1" ht="13.8" x14ac:dyDescent="0.25">
      <c r="B72" s="223"/>
      <c r="C72" s="277"/>
      <c r="D72" s="277"/>
      <c r="E72" s="406"/>
      <c r="F72" s="406"/>
      <c r="G72" s="406"/>
      <c r="H72" s="406"/>
      <c r="I72" s="223"/>
    </row>
    <row r="73" spans="2:9" s="18" customFormat="1" ht="13.8" x14ac:dyDescent="0.25">
      <c r="B73" s="223"/>
      <c r="C73" s="277"/>
      <c r="D73" s="277"/>
      <c r="E73" s="406"/>
      <c r="F73" s="406"/>
      <c r="G73" s="406"/>
      <c r="H73" s="406"/>
      <c r="I73" s="223"/>
    </row>
    <row r="74" spans="2:9" s="18" customFormat="1" ht="13.8" x14ac:dyDescent="0.25">
      <c r="B74" s="223"/>
      <c r="C74" s="277"/>
      <c r="D74" s="277"/>
      <c r="E74" s="406"/>
      <c r="F74" s="406"/>
      <c r="G74" s="406"/>
      <c r="H74" s="406"/>
      <c r="I74" s="223"/>
    </row>
    <row r="75" spans="2:9" s="18" customFormat="1" ht="13.8" x14ac:dyDescent="0.25">
      <c r="B75" s="223"/>
      <c r="C75" s="277"/>
      <c r="D75" s="277"/>
      <c r="E75" s="406"/>
      <c r="F75" s="406"/>
      <c r="G75" s="406"/>
      <c r="H75" s="406"/>
      <c r="I75" s="223"/>
    </row>
    <row r="76" spans="2:9" s="18" customFormat="1" ht="13.8" x14ac:dyDescent="0.25">
      <c r="B76" s="223"/>
      <c r="C76" s="278"/>
      <c r="D76" s="278"/>
      <c r="E76" s="223"/>
      <c r="F76" s="223"/>
      <c r="G76" s="223"/>
      <c r="H76" s="223"/>
      <c r="I76" s="223"/>
    </row>
    <row r="77" spans="2:9" s="18" customFormat="1" ht="13.8" x14ac:dyDescent="0.25">
      <c r="B77" s="223"/>
      <c r="C77" s="278"/>
      <c r="D77" s="278"/>
      <c r="E77" s="223"/>
      <c r="F77" s="223"/>
      <c r="G77" s="223"/>
      <c r="H77" s="223"/>
      <c r="I77" s="223"/>
    </row>
    <row r="78" spans="2:9" s="18" customFormat="1" ht="13.8" x14ac:dyDescent="0.25">
      <c r="B78" s="223"/>
      <c r="C78" s="278"/>
      <c r="D78" s="278"/>
      <c r="E78" s="223"/>
      <c r="F78" s="223"/>
      <c r="G78" s="223"/>
      <c r="H78" s="223"/>
      <c r="I78" s="223"/>
    </row>
    <row r="79" spans="2:9" s="18" customFormat="1" ht="13.8" x14ac:dyDescent="0.25">
      <c r="B79" s="223"/>
      <c r="C79" s="278"/>
      <c r="D79" s="278"/>
      <c r="E79" s="223"/>
      <c r="F79" s="223"/>
      <c r="G79" s="223"/>
      <c r="H79" s="223"/>
      <c r="I79" s="223"/>
    </row>
    <row r="80" spans="2:9" s="18" customFormat="1" ht="13.8" x14ac:dyDescent="0.25">
      <c r="B80" s="223"/>
      <c r="C80" s="278"/>
      <c r="D80" s="278"/>
      <c r="E80" s="223"/>
      <c r="F80" s="223"/>
      <c r="G80" s="223"/>
      <c r="H80" s="223"/>
      <c r="I80" s="223"/>
    </row>
    <row r="81" spans="2:9" s="18" customFormat="1" ht="13.8" x14ac:dyDescent="0.25">
      <c r="B81" s="223"/>
      <c r="C81" s="278"/>
      <c r="D81" s="278"/>
      <c r="E81" s="223"/>
      <c r="F81" s="223"/>
      <c r="G81" s="223"/>
      <c r="H81" s="223"/>
      <c r="I81" s="223"/>
    </row>
    <row r="82" spans="2:9" s="18" customFormat="1" ht="13.8" x14ac:dyDescent="0.25">
      <c r="B82" s="223"/>
      <c r="C82" s="278"/>
      <c r="D82" s="278"/>
      <c r="E82" s="223"/>
      <c r="F82" s="223"/>
      <c r="G82" s="223"/>
      <c r="H82" s="223"/>
      <c r="I82" s="223"/>
    </row>
    <row r="83" spans="2:9" s="18" customFormat="1" ht="13.8" x14ac:dyDescent="0.25">
      <c r="B83" s="223"/>
      <c r="C83" s="278"/>
      <c r="D83" s="278"/>
      <c r="E83" s="223"/>
      <c r="F83" s="223"/>
      <c r="G83" s="223"/>
      <c r="H83" s="223"/>
      <c r="I83" s="223"/>
    </row>
    <row r="84" spans="2:9" s="18" customFormat="1" ht="13.8" x14ac:dyDescent="0.25">
      <c r="B84" s="223"/>
      <c r="C84" s="278"/>
      <c r="D84" s="278"/>
      <c r="E84" s="223"/>
      <c r="F84" s="223"/>
      <c r="G84" s="223"/>
      <c r="H84" s="223"/>
      <c r="I84" s="223"/>
    </row>
    <row r="85" spans="2:9" s="18" customFormat="1" ht="13.8" x14ac:dyDescent="0.25">
      <c r="B85" s="223"/>
      <c r="C85" s="278"/>
      <c r="D85" s="278"/>
      <c r="E85" s="223"/>
      <c r="F85" s="223"/>
      <c r="G85" s="223"/>
      <c r="H85" s="223"/>
      <c r="I85" s="223"/>
    </row>
    <row r="86" spans="2:9" s="18" customFormat="1" ht="13.8" x14ac:dyDescent="0.25">
      <c r="B86" s="223"/>
      <c r="C86" s="278"/>
      <c r="D86" s="278"/>
      <c r="E86" s="223"/>
      <c r="F86" s="223"/>
      <c r="G86" s="223"/>
      <c r="H86" s="223"/>
      <c r="I86" s="223"/>
    </row>
    <row r="87" spans="2:9" s="18" customFormat="1" ht="13.8" x14ac:dyDescent="0.25">
      <c r="B87" s="223"/>
      <c r="C87" s="278"/>
      <c r="D87" s="278"/>
      <c r="E87" s="223"/>
      <c r="F87" s="223"/>
      <c r="G87" s="223"/>
      <c r="H87" s="223"/>
      <c r="I87" s="223"/>
    </row>
    <row r="88" spans="2:9" s="18" customFormat="1" ht="13.8" x14ac:dyDescent="0.25">
      <c r="B88" s="223"/>
      <c r="C88" s="278"/>
      <c r="D88" s="278"/>
      <c r="E88" s="223"/>
      <c r="F88" s="223"/>
      <c r="G88" s="223"/>
      <c r="H88" s="223"/>
      <c r="I88" s="223"/>
    </row>
    <row r="89" spans="2:9" s="18" customFormat="1" ht="13.8" x14ac:dyDescent="0.25">
      <c r="B89" s="223"/>
      <c r="C89" s="278"/>
      <c r="D89" s="278"/>
      <c r="E89" s="223"/>
      <c r="F89" s="223"/>
      <c r="G89" s="223"/>
      <c r="H89" s="223"/>
      <c r="I89" s="223"/>
    </row>
    <row r="90" spans="2:9" s="18" customFormat="1" ht="13.8" x14ac:dyDescent="0.25">
      <c r="B90" s="223"/>
      <c r="C90" s="278"/>
      <c r="D90" s="278"/>
      <c r="E90" s="223"/>
      <c r="F90" s="223"/>
      <c r="G90" s="223"/>
      <c r="H90" s="223"/>
      <c r="I90" s="223"/>
    </row>
    <row r="91" spans="2:9" s="18" customFormat="1" ht="13.8" x14ac:dyDescent="0.25">
      <c r="B91" s="223"/>
      <c r="C91" s="278"/>
      <c r="D91" s="278"/>
      <c r="E91" s="223"/>
      <c r="F91" s="223"/>
      <c r="G91" s="223"/>
      <c r="H91" s="223"/>
      <c r="I91" s="223"/>
    </row>
    <row r="92" spans="2:9" s="18" customFormat="1" ht="13.8" x14ac:dyDescent="0.25">
      <c r="B92" s="223"/>
      <c r="C92" s="278"/>
      <c r="D92" s="278"/>
      <c r="E92" s="223"/>
      <c r="F92" s="223"/>
      <c r="G92" s="223"/>
      <c r="H92" s="223"/>
      <c r="I92" s="223"/>
    </row>
    <row r="93" spans="2:9" s="18" customFormat="1" ht="13.8" x14ac:dyDescent="0.25">
      <c r="B93" s="223"/>
      <c r="C93" s="278"/>
      <c r="D93" s="278"/>
      <c r="E93" s="223"/>
      <c r="F93" s="223"/>
      <c r="G93" s="223"/>
      <c r="H93" s="223"/>
      <c r="I93" s="223"/>
    </row>
    <row r="94" spans="2:9" s="18" customFormat="1" ht="13.8" x14ac:dyDescent="0.25">
      <c r="B94" s="223"/>
      <c r="C94" s="278"/>
      <c r="D94" s="278"/>
      <c r="E94" s="223"/>
      <c r="F94" s="223"/>
      <c r="G94" s="223"/>
      <c r="H94" s="223"/>
      <c r="I94" s="223"/>
    </row>
    <row r="95" spans="2:9" s="18" customFormat="1" ht="13.8" x14ac:dyDescent="0.25">
      <c r="B95" s="223"/>
      <c r="C95" s="278"/>
      <c r="D95" s="278"/>
      <c r="E95" s="223"/>
      <c r="F95" s="223"/>
      <c r="G95" s="223"/>
      <c r="H95" s="223"/>
      <c r="I95" s="223"/>
    </row>
    <row r="96" spans="2:9" s="18" customFormat="1" ht="13.8" x14ac:dyDescent="0.25">
      <c r="B96" s="223"/>
      <c r="C96" s="278"/>
      <c r="D96" s="278"/>
      <c r="E96" s="223"/>
      <c r="F96" s="223"/>
      <c r="G96" s="223"/>
      <c r="H96" s="223"/>
      <c r="I96" s="223"/>
    </row>
    <row r="97" spans="2:9" s="18" customFormat="1" ht="13.8" x14ac:dyDescent="0.25">
      <c r="B97" s="223"/>
      <c r="C97" s="278"/>
      <c r="D97" s="278"/>
      <c r="E97" s="223"/>
      <c r="F97" s="223"/>
      <c r="G97" s="223"/>
      <c r="H97" s="223"/>
      <c r="I97" s="223"/>
    </row>
    <row r="98" spans="2:9" s="18" customFormat="1" ht="13.8" x14ac:dyDescent="0.25">
      <c r="B98" s="223"/>
      <c r="C98" s="278"/>
      <c r="D98" s="278"/>
      <c r="E98" s="223"/>
      <c r="F98" s="223"/>
      <c r="G98" s="223"/>
      <c r="H98" s="223"/>
      <c r="I98" s="223"/>
    </row>
    <row r="99" spans="2:9" s="18" customFormat="1" ht="13.8" x14ac:dyDescent="0.25">
      <c r="B99" s="223"/>
      <c r="C99" s="278"/>
      <c r="D99" s="278"/>
      <c r="E99" s="223"/>
      <c r="F99" s="223"/>
      <c r="G99" s="223"/>
      <c r="H99" s="223"/>
      <c r="I99" s="223"/>
    </row>
    <row r="100" spans="2:9" s="18" customFormat="1" ht="13.8" x14ac:dyDescent="0.25">
      <c r="B100" s="223"/>
      <c r="C100" s="278"/>
      <c r="D100" s="278"/>
      <c r="E100" s="223"/>
      <c r="F100" s="223"/>
      <c r="G100" s="223"/>
      <c r="H100" s="223"/>
      <c r="I100" s="223"/>
    </row>
    <row r="101" spans="2:9" s="18" customFormat="1" ht="13.8" x14ac:dyDescent="0.25">
      <c r="B101" s="223"/>
      <c r="C101" s="278"/>
      <c r="D101" s="278"/>
      <c r="E101" s="223"/>
      <c r="F101" s="223"/>
      <c r="G101" s="223"/>
      <c r="H101" s="223"/>
      <c r="I101" s="223"/>
    </row>
    <row r="102" spans="2:9" s="18" customFormat="1" ht="13.8" x14ac:dyDescent="0.25">
      <c r="B102" s="223"/>
      <c r="C102" s="278"/>
      <c r="D102" s="278"/>
      <c r="E102" s="223"/>
      <c r="F102" s="223"/>
      <c r="G102" s="223"/>
      <c r="H102" s="223"/>
      <c r="I102" s="223"/>
    </row>
    <row r="103" spans="2:9" s="18" customFormat="1" ht="13.8" x14ac:dyDescent="0.25">
      <c r="B103" s="223"/>
      <c r="C103" s="278"/>
      <c r="D103" s="278"/>
      <c r="E103" s="223"/>
      <c r="F103" s="223"/>
      <c r="G103" s="223"/>
      <c r="H103" s="223"/>
      <c r="I103" s="223"/>
    </row>
    <row r="104" spans="2:9" s="18" customFormat="1" ht="13.8" x14ac:dyDescent="0.25">
      <c r="B104" s="223"/>
      <c r="C104" s="278"/>
      <c r="D104" s="278"/>
      <c r="E104" s="223"/>
      <c r="F104" s="223"/>
      <c r="G104" s="223"/>
      <c r="H104" s="223"/>
      <c r="I104" s="223"/>
    </row>
    <row r="105" spans="2:9" s="18" customFormat="1" ht="13.8" x14ac:dyDescent="0.25">
      <c r="B105" s="223"/>
      <c r="C105" s="278"/>
      <c r="D105" s="278"/>
      <c r="E105" s="223"/>
      <c r="F105" s="223"/>
      <c r="G105" s="223"/>
      <c r="H105" s="223"/>
      <c r="I105" s="223"/>
    </row>
    <row r="106" spans="2:9" s="18" customFormat="1" ht="13.8" x14ac:dyDescent="0.25">
      <c r="B106" s="223"/>
      <c r="C106" s="278"/>
      <c r="D106" s="278"/>
      <c r="E106" s="223"/>
      <c r="F106" s="223"/>
      <c r="G106" s="223"/>
      <c r="H106" s="223"/>
      <c r="I106" s="223"/>
    </row>
    <row r="107" spans="2:9" s="18" customFormat="1" ht="13.8" x14ac:dyDescent="0.25">
      <c r="B107" s="223"/>
      <c r="C107" s="278"/>
      <c r="D107" s="278"/>
      <c r="E107" s="223"/>
      <c r="F107" s="223"/>
      <c r="G107" s="223"/>
      <c r="H107" s="223"/>
      <c r="I107" s="223"/>
    </row>
    <row r="108" spans="2:9" s="18" customFormat="1" ht="13.8" x14ac:dyDescent="0.25">
      <c r="B108" s="223"/>
      <c r="C108" s="278"/>
      <c r="D108" s="278"/>
      <c r="E108" s="223"/>
      <c r="F108" s="223"/>
      <c r="G108" s="223"/>
      <c r="H108" s="223"/>
      <c r="I108" s="223"/>
    </row>
    <row r="109" spans="2:9" s="18" customFormat="1" ht="13.8" x14ac:dyDescent="0.25">
      <c r="B109" s="223"/>
      <c r="C109" s="278"/>
      <c r="D109" s="278"/>
      <c r="E109" s="223"/>
      <c r="F109" s="223"/>
      <c r="G109" s="223"/>
      <c r="H109" s="223"/>
      <c r="I109" s="223"/>
    </row>
    <row r="110" spans="2:9" s="18" customFormat="1" ht="13.8" x14ac:dyDescent="0.25">
      <c r="B110" s="223"/>
      <c r="C110" s="278"/>
      <c r="D110" s="278"/>
      <c r="E110" s="223"/>
      <c r="F110" s="223"/>
      <c r="G110" s="223"/>
      <c r="H110" s="223"/>
      <c r="I110" s="223"/>
    </row>
    <row r="111" spans="2:9" s="18" customFormat="1" ht="13.8" x14ac:dyDescent="0.25">
      <c r="B111" s="223"/>
      <c r="C111" s="278"/>
      <c r="D111" s="278"/>
      <c r="E111" s="223"/>
      <c r="F111" s="223"/>
      <c r="G111" s="223"/>
      <c r="H111" s="223"/>
      <c r="I111" s="223"/>
    </row>
    <row r="112" spans="2:9" s="18" customFormat="1" ht="13.8" x14ac:dyDescent="0.25">
      <c r="B112" s="223"/>
      <c r="C112" s="278"/>
      <c r="D112" s="278"/>
      <c r="E112" s="223"/>
      <c r="F112" s="223"/>
      <c r="G112" s="223"/>
      <c r="H112" s="223"/>
      <c r="I112" s="223"/>
    </row>
    <row r="113" spans="2:9" s="18" customFormat="1" ht="13.8" x14ac:dyDescent="0.25">
      <c r="B113" s="223"/>
      <c r="C113" s="278"/>
      <c r="D113" s="278"/>
      <c r="E113" s="223"/>
      <c r="F113" s="223"/>
      <c r="G113" s="223"/>
      <c r="H113" s="223"/>
      <c r="I113" s="223"/>
    </row>
    <row r="114" spans="2:9" s="18" customFormat="1" ht="13.8" x14ac:dyDescent="0.25">
      <c r="B114" s="223"/>
      <c r="C114" s="278"/>
      <c r="D114" s="278"/>
      <c r="E114" s="223"/>
      <c r="F114" s="223"/>
      <c r="G114" s="223"/>
      <c r="H114" s="223"/>
      <c r="I114" s="223"/>
    </row>
    <row r="115" spans="2:9" s="18" customFormat="1" ht="13.8" x14ac:dyDescent="0.25">
      <c r="B115" s="223"/>
      <c r="C115" s="278"/>
      <c r="D115" s="278"/>
      <c r="E115" s="223"/>
      <c r="F115" s="223"/>
      <c r="G115" s="223"/>
      <c r="H115" s="223"/>
      <c r="I115" s="223"/>
    </row>
    <row r="116" spans="2:9" s="18" customFormat="1" ht="13.8" x14ac:dyDescent="0.25">
      <c r="B116" s="223"/>
      <c r="C116" s="278"/>
      <c r="D116" s="278"/>
      <c r="E116" s="223"/>
      <c r="F116" s="223"/>
      <c r="G116" s="223"/>
      <c r="H116" s="223"/>
      <c r="I116" s="223"/>
    </row>
    <row r="117" spans="2:9" s="18" customFormat="1" ht="13.8" x14ac:dyDescent="0.25">
      <c r="B117" s="223"/>
      <c r="C117" s="278"/>
      <c r="D117" s="278"/>
      <c r="E117" s="223"/>
      <c r="F117" s="223"/>
      <c r="G117" s="223"/>
      <c r="H117" s="223"/>
      <c r="I117" s="223"/>
    </row>
    <row r="118" spans="2:9" s="18" customFormat="1" ht="13.8" x14ac:dyDescent="0.25">
      <c r="B118" s="223"/>
      <c r="C118" s="278"/>
      <c r="D118" s="278"/>
      <c r="E118" s="223"/>
      <c r="F118" s="223"/>
      <c r="G118" s="223"/>
      <c r="H118" s="223"/>
      <c r="I118" s="223"/>
    </row>
    <row r="119" spans="2:9" s="18" customFormat="1" ht="13.8" x14ac:dyDescent="0.25">
      <c r="B119" s="223"/>
      <c r="C119" s="278"/>
      <c r="D119" s="278"/>
      <c r="E119" s="223"/>
      <c r="F119" s="223"/>
      <c r="G119" s="223"/>
      <c r="H119" s="223"/>
      <c r="I119" s="223"/>
    </row>
    <row r="120" spans="2:9" s="18" customFormat="1" ht="13.8" x14ac:dyDescent="0.25">
      <c r="B120" s="223"/>
      <c r="C120" s="278"/>
      <c r="D120" s="278"/>
      <c r="E120" s="223"/>
      <c r="F120" s="223"/>
      <c r="G120" s="223"/>
      <c r="H120" s="223"/>
      <c r="I120" s="223"/>
    </row>
    <row r="121" spans="2:9" s="18" customFormat="1" ht="13.8" x14ac:dyDescent="0.25">
      <c r="B121" s="223"/>
      <c r="C121" s="278"/>
      <c r="D121" s="278"/>
      <c r="E121" s="223"/>
      <c r="F121" s="223"/>
      <c r="G121" s="223"/>
      <c r="H121" s="223"/>
      <c r="I121" s="223"/>
    </row>
    <row r="122" spans="2:9" s="18" customFormat="1" ht="13.8" x14ac:dyDescent="0.25">
      <c r="B122" s="223"/>
      <c r="C122" s="278"/>
      <c r="D122" s="278"/>
      <c r="E122" s="223"/>
      <c r="F122" s="223"/>
      <c r="G122" s="223"/>
      <c r="H122" s="223"/>
      <c r="I122" s="223"/>
    </row>
    <row r="123" spans="2:9" s="18" customFormat="1" ht="13.8" x14ac:dyDescent="0.25">
      <c r="B123" s="223"/>
      <c r="C123" s="278"/>
      <c r="D123" s="278"/>
      <c r="E123" s="223"/>
      <c r="F123" s="223"/>
      <c r="G123" s="223"/>
      <c r="H123" s="223"/>
      <c r="I123" s="223"/>
    </row>
    <row r="124" spans="2:9" s="18" customFormat="1" ht="13.8" x14ac:dyDescent="0.25">
      <c r="B124" s="223"/>
      <c r="C124" s="278"/>
      <c r="D124" s="278"/>
      <c r="E124" s="223"/>
      <c r="F124" s="223"/>
      <c r="G124" s="223"/>
      <c r="H124" s="223"/>
      <c r="I124" s="223"/>
    </row>
    <row r="125" spans="2:9" s="18" customFormat="1" ht="13.8" x14ac:dyDescent="0.25">
      <c r="B125" s="223"/>
      <c r="C125" s="278"/>
      <c r="D125" s="278"/>
      <c r="E125" s="223"/>
      <c r="F125" s="223"/>
      <c r="G125" s="223"/>
      <c r="H125" s="223"/>
      <c r="I125" s="223"/>
    </row>
    <row r="126" spans="2:9" s="18" customFormat="1" ht="13.8" x14ac:dyDescent="0.25">
      <c r="B126" s="223"/>
      <c r="C126" s="278"/>
      <c r="D126" s="278"/>
      <c r="E126" s="223"/>
      <c r="F126" s="223"/>
      <c r="G126" s="223"/>
      <c r="H126" s="223"/>
      <c r="I126" s="223"/>
    </row>
    <row r="127" spans="2:9" s="18" customFormat="1" ht="13.8" x14ac:dyDescent="0.25">
      <c r="B127" s="223"/>
      <c r="C127" s="278"/>
      <c r="D127" s="278"/>
      <c r="E127" s="223"/>
      <c r="F127" s="223"/>
      <c r="G127" s="223"/>
      <c r="H127" s="223"/>
      <c r="I127" s="223"/>
    </row>
    <row r="128" spans="2:9" s="18" customFormat="1" ht="13.8" x14ac:dyDescent="0.25">
      <c r="B128" s="223"/>
      <c r="C128" s="278"/>
      <c r="D128" s="278"/>
      <c r="E128" s="223"/>
      <c r="F128" s="223"/>
      <c r="G128" s="223"/>
      <c r="H128" s="223"/>
      <c r="I128" s="223"/>
    </row>
    <row r="129" spans="2:9" s="18" customFormat="1" ht="13.8" x14ac:dyDescent="0.25">
      <c r="B129" s="223"/>
      <c r="C129" s="278"/>
      <c r="D129" s="278"/>
      <c r="E129" s="223"/>
      <c r="F129" s="223"/>
      <c r="G129" s="223"/>
      <c r="H129" s="223"/>
      <c r="I129" s="223"/>
    </row>
    <row r="130" spans="2:9" s="18" customFormat="1" ht="13.8" x14ac:dyDescent="0.25">
      <c r="B130" s="223"/>
      <c r="C130" s="278"/>
      <c r="D130" s="278"/>
      <c r="E130" s="223"/>
      <c r="F130" s="223"/>
      <c r="G130" s="223"/>
      <c r="H130" s="223"/>
      <c r="I130" s="223"/>
    </row>
    <row r="131" spans="2:9" s="18" customFormat="1" ht="13.8" x14ac:dyDescent="0.25">
      <c r="B131" s="223"/>
      <c r="C131" s="278"/>
      <c r="D131" s="278"/>
      <c r="E131" s="223"/>
      <c r="F131" s="223"/>
      <c r="G131" s="223"/>
      <c r="H131" s="223"/>
      <c r="I131" s="223"/>
    </row>
    <row r="132" spans="2:9" s="18" customFormat="1" ht="13.2" x14ac:dyDescent="0.25">
      <c r="C132" s="88"/>
      <c r="D132" s="88"/>
    </row>
    <row r="133" spans="2:9" s="18" customFormat="1" ht="13.2" x14ac:dyDescent="0.25">
      <c r="C133" s="88"/>
      <c r="D133" s="88"/>
    </row>
    <row r="134" spans="2:9" s="18" customFormat="1" ht="13.2" x14ac:dyDescent="0.25">
      <c r="C134" s="88"/>
      <c r="D134" s="88"/>
    </row>
    <row r="135" spans="2:9" s="18" customFormat="1" ht="13.2" x14ac:dyDescent="0.25">
      <c r="C135" s="88"/>
      <c r="D135" s="88"/>
    </row>
    <row r="136" spans="2:9" s="18" customFormat="1" ht="13.2" x14ac:dyDescent="0.25">
      <c r="C136" s="88"/>
      <c r="D136" s="88"/>
    </row>
    <row r="137" spans="2:9" s="18" customFormat="1" ht="13.2" x14ac:dyDescent="0.25">
      <c r="C137" s="88"/>
      <c r="D137" s="88"/>
    </row>
    <row r="138" spans="2:9" s="18" customFormat="1" ht="13.2" x14ac:dyDescent="0.25">
      <c r="C138" s="88"/>
      <c r="D138" s="88"/>
    </row>
    <row r="139" spans="2:9" s="18" customFormat="1" ht="13.2" x14ac:dyDescent="0.25">
      <c r="C139" s="88"/>
      <c r="D139" s="88"/>
    </row>
    <row r="140" spans="2:9" s="18" customFormat="1" ht="13.2" x14ac:dyDescent="0.25">
      <c r="C140" s="88"/>
      <c r="D140" s="88"/>
    </row>
    <row r="141" spans="2:9" s="18" customFormat="1" ht="13.2" x14ac:dyDescent="0.25">
      <c r="C141" s="88"/>
      <c r="D141" s="88"/>
    </row>
    <row r="142" spans="2:9" s="18" customFormat="1" ht="13.2" x14ac:dyDescent="0.25">
      <c r="C142" s="88"/>
      <c r="D142" s="88"/>
    </row>
    <row r="143" spans="2:9" s="18" customFormat="1" ht="13.2" x14ac:dyDescent="0.25">
      <c r="C143" s="88"/>
      <c r="D143" s="88"/>
    </row>
    <row r="144" spans="2:9" s="18" customFormat="1" ht="13.2" x14ac:dyDescent="0.25">
      <c r="C144" s="88"/>
      <c r="D144" s="88"/>
    </row>
    <row r="145" spans="3:4" s="18" customFormat="1" ht="13.2" x14ac:dyDescent="0.25">
      <c r="C145" s="88"/>
      <c r="D145" s="88"/>
    </row>
    <row r="146" spans="3:4" s="18" customFormat="1" ht="13.2" x14ac:dyDescent="0.25">
      <c r="C146" s="88"/>
      <c r="D146" s="88"/>
    </row>
    <row r="147" spans="3:4" s="18" customFormat="1" ht="13.2" x14ac:dyDescent="0.25">
      <c r="C147" s="88"/>
      <c r="D147" s="88"/>
    </row>
    <row r="148" spans="3:4" s="18" customFormat="1" ht="13.2" x14ac:dyDescent="0.25">
      <c r="C148" s="88"/>
      <c r="D148" s="88"/>
    </row>
    <row r="149" spans="3:4" s="18" customFormat="1" ht="13.2" x14ac:dyDescent="0.25">
      <c r="C149" s="88"/>
      <c r="D149" s="88"/>
    </row>
    <row r="150" spans="3:4" s="18" customFormat="1" ht="13.2" x14ac:dyDescent="0.25">
      <c r="C150" s="88"/>
      <c r="D150" s="88"/>
    </row>
    <row r="151" spans="3:4" s="18" customFormat="1" ht="13.2" x14ac:dyDescent="0.25">
      <c r="C151" s="88"/>
      <c r="D151" s="88"/>
    </row>
    <row r="152" spans="3:4" s="18" customFormat="1" ht="13.2" x14ac:dyDescent="0.25">
      <c r="C152" s="88"/>
      <c r="D152" s="88"/>
    </row>
    <row r="153" spans="3:4" s="18" customFormat="1" ht="13.2" x14ac:dyDescent="0.25">
      <c r="C153" s="88"/>
      <c r="D153" s="88"/>
    </row>
    <row r="154" spans="3:4" s="18" customFormat="1" ht="13.2" x14ac:dyDescent="0.25">
      <c r="C154" s="88"/>
      <c r="D154" s="88"/>
    </row>
    <row r="155" spans="3:4" s="18" customFormat="1" ht="13.2" x14ac:dyDescent="0.25">
      <c r="C155" s="88"/>
      <c r="D155" s="88"/>
    </row>
    <row r="156" spans="3:4" s="18" customFormat="1" ht="13.2" x14ac:dyDescent="0.25">
      <c r="C156" s="88"/>
      <c r="D156" s="88"/>
    </row>
    <row r="157" spans="3:4" s="18" customFormat="1" ht="13.2" x14ac:dyDescent="0.25">
      <c r="C157" s="88"/>
      <c r="D157" s="88"/>
    </row>
    <row r="158" spans="3:4" s="18" customFormat="1" ht="13.2" x14ac:dyDescent="0.25">
      <c r="C158" s="88"/>
      <c r="D158" s="88"/>
    </row>
    <row r="159" spans="3:4" s="18" customFormat="1" ht="13.2" x14ac:dyDescent="0.25">
      <c r="C159" s="88"/>
      <c r="D159" s="88"/>
    </row>
    <row r="160" spans="3:4" s="18" customFormat="1" ht="13.2" x14ac:dyDescent="0.25">
      <c r="C160" s="88"/>
      <c r="D160" s="88"/>
    </row>
    <row r="161" spans="3:4" s="18" customFormat="1" ht="13.2" x14ac:dyDescent="0.25">
      <c r="C161" s="88"/>
      <c r="D161" s="88"/>
    </row>
    <row r="162" spans="3:4" s="18" customFormat="1" ht="13.2" x14ac:dyDescent="0.25">
      <c r="C162" s="88"/>
      <c r="D162" s="88"/>
    </row>
    <row r="163" spans="3:4" s="18" customFormat="1" ht="13.2" x14ac:dyDescent="0.25">
      <c r="C163" s="88"/>
      <c r="D163" s="88"/>
    </row>
    <row r="164" spans="3:4" s="18" customFormat="1" ht="13.2" x14ac:dyDescent="0.25">
      <c r="C164" s="88"/>
      <c r="D164" s="88"/>
    </row>
    <row r="165" spans="3:4" s="18" customFormat="1" ht="13.2" x14ac:dyDescent="0.25">
      <c r="C165" s="88"/>
      <c r="D165" s="88"/>
    </row>
    <row r="166" spans="3:4" s="18" customFormat="1" ht="13.2" x14ac:dyDescent="0.25">
      <c r="C166" s="88"/>
      <c r="D166" s="88"/>
    </row>
    <row r="167" spans="3:4" s="18" customFormat="1" ht="13.2" x14ac:dyDescent="0.25">
      <c r="C167" s="88"/>
      <c r="D167" s="88"/>
    </row>
    <row r="168" spans="3:4" s="18" customFormat="1" ht="13.2" x14ac:dyDescent="0.25">
      <c r="C168" s="88"/>
      <c r="D168" s="88"/>
    </row>
    <row r="169" spans="3:4" s="18" customFormat="1" ht="13.2" x14ac:dyDescent="0.25">
      <c r="C169" s="88"/>
      <c r="D169" s="88"/>
    </row>
    <row r="170" spans="3:4" s="18" customFormat="1" ht="13.2" x14ac:dyDescent="0.25">
      <c r="C170" s="88"/>
      <c r="D170" s="88"/>
    </row>
    <row r="171" spans="3:4" s="18" customFormat="1" ht="13.2" x14ac:dyDescent="0.25">
      <c r="C171" s="88"/>
      <c r="D171" s="88"/>
    </row>
    <row r="172" spans="3:4" s="18" customFormat="1" ht="13.2" x14ac:dyDescent="0.25">
      <c r="C172" s="88"/>
      <c r="D172" s="88"/>
    </row>
    <row r="173" spans="3:4" s="18" customFormat="1" ht="13.2" x14ac:dyDescent="0.25">
      <c r="C173" s="88"/>
      <c r="D173" s="88"/>
    </row>
    <row r="174" spans="3:4" s="18" customFormat="1" ht="13.2" x14ac:dyDescent="0.25">
      <c r="C174" s="88"/>
      <c r="D174" s="88"/>
    </row>
    <row r="175" spans="3:4" s="18" customFormat="1" ht="13.2" x14ac:dyDescent="0.25">
      <c r="C175" s="88"/>
      <c r="D175" s="88"/>
    </row>
    <row r="176" spans="3:4" s="18" customFormat="1" ht="13.2" x14ac:dyDescent="0.25">
      <c r="C176" s="88"/>
      <c r="D176" s="88"/>
    </row>
    <row r="177" spans="3:4" s="18" customFormat="1" ht="13.2" x14ac:dyDescent="0.25">
      <c r="C177" s="88"/>
      <c r="D177" s="88"/>
    </row>
    <row r="178" spans="3:4" s="18" customFormat="1" ht="13.2" x14ac:dyDescent="0.25">
      <c r="C178" s="88"/>
      <c r="D178" s="88"/>
    </row>
    <row r="179" spans="3:4" s="18" customFormat="1" ht="13.2" x14ac:dyDescent="0.25">
      <c r="C179" s="88"/>
      <c r="D179" s="88"/>
    </row>
    <row r="180" spans="3:4" s="18" customFormat="1" ht="13.2" x14ac:dyDescent="0.25">
      <c r="C180" s="88"/>
      <c r="D180" s="88"/>
    </row>
    <row r="181" spans="3:4" s="18" customFormat="1" ht="13.2" x14ac:dyDescent="0.25">
      <c r="C181" s="88"/>
      <c r="D181" s="88"/>
    </row>
    <row r="182" spans="3:4" s="18" customFormat="1" ht="13.2" x14ac:dyDescent="0.25">
      <c r="C182" s="88"/>
      <c r="D182" s="88"/>
    </row>
    <row r="183" spans="3:4" s="18" customFormat="1" ht="13.2" x14ac:dyDescent="0.25">
      <c r="C183" s="88"/>
      <c r="D183" s="88"/>
    </row>
    <row r="184" spans="3:4" s="18" customFormat="1" ht="13.2" x14ac:dyDescent="0.25">
      <c r="C184" s="88"/>
      <c r="D184" s="88"/>
    </row>
    <row r="185" spans="3:4" s="18" customFormat="1" ht="13.2" x14ac:dyDescent="0.25">
      <c r="C185" s="88"/>
      <c r="D185" s="88"/>
    </row>
    <row r="186" spans="3:4" s="18" customFormat="1" ht="13.2" x14ac:dyDescent="0.25">
      <c r="C186" s="88"/>
      <c r="D186" s="88"/>
    </row>
    <row r="187" spans="3:4" s="18" customFormat="1" ht="13.2" x14ac:dyDescent="0.25">
      <c r="C187" s="88"/>
      <c r="D187" s="88"/>
    </row>
    <row r="188" spans="3:4" s="18" customFormat="1" ht="13.2" x14ac:dyDescent="0.25">
      <c r="C188" s="88"/>
      <c r="D188" s="88"/>
    </row>
    <row r="189" spans="3:4" s="18" customFormat="1" ht="13.2" x14ac:dyDescent="0.25">
      <c r="C189" s="88"/>
      <c r="D189" s="88"/>
    </row>
    <row r="190" spans="3:4" s="18" customFormat="1" ht="13.2" x14ac:dyDescent="0.25">
      <c r="C190" s="88"/>
      <c r="D190" s="88"/>
    </row>
    <row r="191" spans="3:4" s="18" customFormat="1" ht="13.2" x14ac:dyDescent="0.25">
      <c r="C191" s="88"/>
      <c r="D191" s="88"/>
    </row>
    <row r="192" spans="3:4" s="18" customFormat="1" ht="13.2" x14ac:dyDescent="0.25">
      <c r="C192" s="88"/>
      <c r="D192" s="88"/>
    </row>
    <row r="193" spans="3:4" s="18" customFormat="1" ht="13.2" x14ac:dyDescent="0.25">
      <c r="C193" s="88"/>
      <c r="D193" s="88"/>
    </row>
    <row r="194" spans="3:4" s="18" customFormat="1" ht="13.2" x14ac:dyDescent="0.25">
      <c r="C194" s="88"/>
      <c r="D194" s="88"/>
    </row>
    <row r="195" spans="3:4" s="18" customFormat="1" ht="13.2" x14ac:dyDescent="0.25">
      <c r="C195" s="88"/>
      <c r="D195" s="88"/>
    </row>
    <row r="196" spans="3:4" s="18" customFormat="1" ht="13.2" x14ac:dyDescent="0.25">
      <c r="C196" s="88"/>
      <c r="D196" s="88"/>
    </row>
    <row r="197" spans="3:4" s="18" customFormat="1" ht="13.2" x14ac:dyDescent="0.25">
      <c r="C197" s="88"/>
      <c r="D197" s="88"/>
    </row>
    <row r="198" spans="3:4" s="18" customFormat="1" ht="13.2" x14ac:dyDescent="0.25">
      <c r="C198" s="88"/>
      <c r="D198" s="88"/>
    </row>
    <row r="199" spans="3:4" s="18" customFormat="1" ht="13.2" x14ac:dyDescent="0.25">
      <c r="C199" s="88"/>
      <c r="D199" s="88"/>
    </row>
    <row r="200" spans="3:4" s="18" customFormat="1" ht="13.2" x14ac:dyDescent="0.25">
      <c r="C200" s="88"/>
      <c r="D200" s="88"/>
    </row>
    <row r="201" spans="3:4" s="18" customFormat="1" ht="13.2" x14ac:dyDescent="0.25">
      <c r="C201" s="88"/>
      <c r="D201" s="88"/>
    </row>
    <row r="202" spans="3:4" s="18" customFormat="1" ht="13.2" x14ac:dyDescent="0.25">
      <c r="C202" s="88"/>
      <c r="D202" s="88"/>
    </row>
    <row r="203" spans="3:4" s="18" customFormat="1" ht="13.2" x14ac:dyDescent="0.25">
      <c r="C203" s="88"/>
      <c r="D203" s="88"/>
    </row>
    <row r="204" spans="3:4" s="18" customFormat="1" ht="13.2" x14ac:dyDescent="0.25">
      <c r="C204" s="88"/>
      <c r="D204" s="88"/>
    </row>
    <row r="205" spans="3:4" s="18" customFormat="1" ht="13.2" x14ac:dyDescent="0.25">
      <c r="C205" s="88"/>
      <c r="D205" s="88"/>
    </row>
    <row r="206" spans="3:4" s="18" customFormat="1" ht="13.2" x14ac:dyDescent="0.25">
      <c r="C206" s="88"/>
      <c r="D206" s="88"/>
    </row>
    <row r="207" spans="3:4" s="18" customFormat="1" ht="13.2" x14ac:dyDescent="0.25">
      <c r="C207" s="88"/>
      <c r="D207" s="88"/>
    </row>
    <row r="208" spans="3:4" s="18" customFormat="1" ht="13.2" x14ac:dyDescent="0.25">
      <c r="C208" s="88"/>
      <c r="D208" s="88"/>
    </row>
    <row r="209" spans="3:4" s="18" customFormat="1" ht="13.2" x14ac:dyDescent="0.25">
      <c r="C209" s="88"/>
      <c r="D209" s="88"/>
    </row>
    <row r="210" spans="3:4" s="18" customFormat="1" ht="13.2" x14ac:dyDescent="0.25">
      <c r="C210" s="88"/>
      <c r="D210" s="88"/>
    </row>
    <row r="211" spans="3:4" s="18" customFormat="1" ht="13.2" x14ac:dyDescent="0.25">
      <c r="C211" s="88"/>
      <c r="D211" s="88"/>
    </row>
    <row r="212" spans="3:4" s="18" customFormat="1" ht="13.2" x14ac:dyDescent="0.25">
      <c r="C212" s="88"/>
      <c r="D212" s="88"/>
    </row>
    <row r="213" spans="3:4" s="18" customFormat="1" ht="13.2" x14ac:dyDescent="0.25">
      <c r="C213" s="88"/>
      <c r="D213" s="88"/>
    </row>
    <row r="214" spans="3:4" s="18" customFormat="1" ht="13.2" x14ac:dyDescent="0.25">
      <c r="C214" s="88"/>
      <c r="D214" s="88"/>
    </row>
    <row r="215" spans="3:4" s="18" customFormat="1" ht="13.2" x14ac:dyDescent="0.25">
      <c r="C215" s="88"/>
      <c r="D215" s="88"/>
    </row>
    <row r="216" spans="3:4" s="18" customFormat="1" ht="13.2" x14ac:dyDescent="0.25">
      <c r="C216" s="88"/>
      <c r="D216" s="88"/>
    </row>
    <row r="217" spans="3:4" s="18" customFormat="1" ht="13.2" x14ac:dyDescent="0.25">
      <c r="C217" s="88"/>
      <c r="D217" s="88"/>
    </row>
    <row r="218" spans="3:4" s="18" customFormat="1" ht="13.2" x14ac:dyDescent="0.25">
      <c r="C218" s="88"/>
      <c r="D218" s="88"/>
    </row>
    <row r="219" spans="3:4" s="18" customFormat="1" ht="13.2" x14ac:dyDescent="0.25">
      <c r="C219" s="88"/>
      <c r="D219" s="88"/>
    </row>
    <row r="220" spans="3:4" s="18" customFormat="1" ht="13.2" x14ac:dyDescent="0.25">
      <c r="C220" s="88"/>
      <c r="D220" s="88"/>
    </row>
    <row r="221" spans="3:4" s="18" customFormat="1" ht="13.2" x14ac:dyDescent="0.25">
      <c r="C221" s="88"/>
      <c r="D221" s="88"/>
    </row>
    <row r="222" spans="3:4" s="18" customFormat="1" ht="13.2" x14ac:dyDescent="0.25">
      <c r="C222" s="88"/>
      <c r="D222" s="88"/>
    </row>
    <row r="223" spans="3:4" s="18" customFormat="1" ht="13.2" x14ac:dyDescent="0.25">
      <c r="C223" s="88"/>
      <c r="D223" s="88"/>
    </row>
    <row r="224" spans="3:4" s="18" customFormat="1" ht="13.2" x14ac:dyDescent="0.25">
      <c r="C224" s="88"/>
      <c r="D224" s="88"/>
    </row>
    <row r="225" spans="3:4" s="18" customFormat="1" ht="13.2" x14ac:dyDescent="0.25">
      <c r="C225" s="88"/>
      <c r="D225" s="88"/>
    </row>
    <row r="226" spans="3:4" s="18" customFormat="1" ht="13.2" x14ac:dyDescent="0.25">
      <c r="C226" s="88"/>
      <c r="D226" s="88"/>
    </row>
    <row r="227" spans="3:4" s="18" customFormat="1" ht="13.2" x14ac:dyDescent="0.25">
      <c r="C227" s="88"/>
      <c r="D227" s="88"/>
    </row>
    <row r="228" spans="3:4" s="18" customFormat="1" ht="13.2" x14ac:dyDescent="0.25">
      <c r="C228" s="88"/>
      <c r="D228" s="88"/>
    </row>
    <row r="229" spans="3:4" s="18" customFormat="1" ht="13.2" x14ac:dyDescent="0.25">
      <c r="C229" s="88"/>
      <c r="D229" s="88"/>
    </row>
    <row r="230" spans="3:4" s="18" customFormat="1" ht="13.2" x14ac:dyDescent="0.25">
      <c r="C230" s="88"/>
      <c r="D230" s="88"/>
    </row>
    <row r="231" spans="3:4" s="18" customFormat="1" ht="13.2" x14ac:dyDescent="0.25">
      <c r="C231" s="88"/>
      <c r="D231" s="88"/>
    </row>
    <row r="232" spans="3:4" s="18" customFormat="1" ht="13.2" x14ac:dyDescent="0.25">
      <c r="C232" s="88"/>
      <c r="D232" s="88"/>
    </row>
    <row r="233" spans="3:4" s="18" customFormat="1" ht="13.2" x14ac:dyDescent="0.25">
      <c r="C233" s="88"/>
      <c r="D233" s="88"/>
    </row>
    <row r="234" spans="3:4" s="18" customFormat="1" ht="13.2" x14ac:dyDescent="0.25">
      <c r="C234" s="88"/>
      <c r="D234" s="88"/>
    </row>
    <row r="235" spans="3:4" s="18" customFormat="1" ht="13.2" x14ac:dyDescent="0.25">
      <c r="C235" s="88"/>
      <c r="D235" s="88"/>
    </row>
    <row r="236" spans="3:4" s="18" customFormat="1" ht="13.2" x14ac:dyDescent="0.25">
      <c r="C236" s="88"/>
      <c r="D236" s="88"/>
    </row>
    <row r="237" spans="3:4" s="18" customFormat="1" ht="13.2" x14ac:dyDescent="0.25">
      <c r="C237" s="88"/>
      <c r="D237" s="88"/>
    </row>
    <row r="238" spans="3:4" s="18" customFormat="1" ht="13.2" x14ac:dyDescent="0.25">
      <c r="C238" s="88"/>
      <c r="D238" s="88"/>
    </row>
    <row r="239" spans="3:4" s="18" customFormat="1" ht="13.2" x14ac:dyDescent="0.25">
      <c r="C239" s="88"/>
      <c r="D239" s="88"/>
    </row>
    <row r="240" spans="3:4" s="18" customFormat="1" ht="13.2" x14ac:dyDescent="0.25">
      <c r="C240" s="88"/>
      <c r="D240" s="88"/>
    </row>
    <row r="241" spans="1:13" s="18" customFormat="1" ht="13.2" x14ac:dyDescent="0.25">
      <c r="C241" s="88"/>
      <c r="D241" s="88"/>
    </row>
    <row r="242" spans="1:13" s="18" customFormat="1" ht="13.2" x14ac:dyDescent="0.25">
      <c r="C242" s="88"/>
      <c r="D242" s="88"/>
    </row>
    <row r="243" spans="1:13" s="18" customFormat="1" ht="13.2" x14ac:dyDescent="0.25">
      <c r="C243" s="88"/>
      <c r="D243" s="88"/>
    </row>
    <row r="244" spans="1:13" s="18" customFormat="1" ht="13.2" x14ac:dyDescent="0.25">
      <c r="C244" s="88"/>
      <c r="D244" s="88"/>
    </row>
    <row r="245" spans="1:13" s="18" customFormat="1" ht="13.2" x14ac:dyDescent="0.25">
      <c r="C245" s="88"/>
      <c r="D245" s="88"/>
    </row>
    <row r="246" spans="1:13" s="18" customFormat="1" ht="13.2" x14ac:dyDescent="0.25">
      <c r="C246" s="88"/>
      <c r="D246" s="88"/>
    </row>
    <row r="247" spans="1:13" s="18" customFormat="1" ht="13.2" x14ac:dyDescent="0.25">
      <c r="C247" s="88"/>
      <c r="D247" s="88"/>
    </row>
    <row r="248" spans="1:13" s="18" customFormat="1" ht="13.2" x14ac:dyDescent="0.25">
      <c r="C248" s="88"/>
      <c r="D248" s="88"/>
    </row>
    <row r="249" spans="1:13" s="18" customFormat="1" ht="13.2" x14ac:dyDescent="0.25">
      <c r="C249" s="88"/>
      <c r="D249" s="88"/>
    </row>
    <row r="250" spans="1:13" s="18" customFormat="1" ht="13.2" x14ac:dyDescent="0.25">
      <c r="C250" s="88"/>
      <c r="D250" s="88"/>
    </row>
    <row r="251" spans="1:13" s="18" customFormat="1" ht="13.2" x14ac:dyDescent="0.25">
      <c r="C251" s="88"/>
      <c r="D251" s="88"/>
    </row>
    <row r="252" spans="1:13" s="18" customFormat="1" ht="13.2" x14ac:dyDescent="0.25">
      <c r="C252" s="88"/>
      <c r="D252" s="88"/>
    </row>
    <row r="253" spans="1:13" s="18" customFormat="1" ht="13.2" x14ac:dyDescent="0.25">
      <c r="C253" s="88"/>
      <c r="D253" s="88"/>
    </row>
    <row r="254" spans="1:13" s="18" customFormat="1" ht="13.2" x14ac:dyDescent="0.25">
      <c r="C254" s="88"/>
      <c r="D254" s="88"/>
    </row>
    <row r="255" spans="1:13" ht="13.2" x14ac:dyDescent="0.25">
      <c r="A255" s="18"/>
      <c r="B255" s="18"/>
      <c r="C255" s="88"/>
      <c r="D255" s="88"/>
      <c r="E255" s="18"/>
      <c r="F255" s="18"/>
      <c r="G255" s="18"/>
      <c r="H255" s="18"/>
      <c r="I255" s="18"/>
      <c r="J255" s="18"/>
      <c r="K255" s="18"/>
      <c r="L255" s="18"/>
      <c r="M255" s="18"/>
    </row>
  </sheetData>
  <autoFilter ref="A7:F7" xr:uid="{00000000-0009-0000-0000-000008000000}"/>
  <mergeCells count="1">
    <mergeCell ref="B47:D47"/>
  </mergeCells>
  <conditionalFormatting sqref="A8:I32 A33:H33 J8:M38">
    <cfRule type="expression" dxfId="104" priority="5">
      <formula>MOD(ROW(),2)=1</formula>
    </cfRule>
  </conditionalFormatting>
  <conditionalFormatting sqref="D8:D46">
    <cfRule type="beginsWith" dxfId="103" priority="4" operator="beginsWith" text="CC">
      <formula>LEFT(D8,LEN("CC"))="CC"</formula>
    </cfRule>
  </conditionalFormatting>
  <conditionalFormatting sqref="G34:H45 C34:F46 H35:I45 G46:I46">
    <cfRule type="expression" dxfId="102" priority="3">
      <formula>MOD(ROW(),2)=1</formula>
    </cfRule>
  </conditionalFormatting>
  <conditionalFormatting sqref="I33:I34">
    <cfRule type="expression" dxfId="101" priority="1">
      <formula>MOD(ROW(),2)=1</formula>
    </cfRule>
  </conditionalFormatting>
  <pageMargins left="0.42013888888888901" right="0.4" top="0.65" bottom="0.6" header="0.511811023622047" footer="0.4"/>
  <pageSetup scale="82" orientation="landscape" horizontalDpi="300" verticalDpi="300" r:id="rId1"/>
  <headerFooter>
    <oddFooter>&amp;CPage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30</vt:i4>
      </vt:variant>
    </vt:vector>
  </HeadingPairs>
  <TitlesOfParts>
    <vt:vector size="65" baseType="lpstr">
      <vt:lpstr>SUMMARY</vt:lpstr>
      <vt:lpstr>3100 Chief-SafeFF</vt:lpstr>
      <vt:lpstr>3101 PPE</vt:lpstr>
      <vt:lpstr>4100 TEL</vt:lpstr>
      <vt:lpstr>8666 WATER</vt:lpstr>
      <vt:lpstr>8666 Office Supplies</vt:lpstr>
      <vt:lpstr>8666 Supplies-Tools.Shop.Veh</vt:lpstr>
      <vt:lpstr>9907 Stipend - Chief</vt:lpstr>
      <vt:lpstr>9907 COMP - Comm</vt:lpstr>
      <vt:lpstr>9907 Dues-Asment</vt:lpstr>
      <vt:lpstr>9907 Equip Rep</vt:lpstr>
      <vt:lpstr>9907 Ins</vt:lpstr>
      <vt:lpstr>9907 Pension</vt:lpstr>
      <vt:lpstr>9907 Secretary</vt:lpstr>
      <vt:lpstr>9907 Training</vt:lpstr>
      <vt:lpstr>8666 Supplies-Med</vt:lpstr>
      <vt:lpstr>xxxxFFGear-nonPPE</vt:lpstr>
      <vt:lpstr>xxxx Classes-CollegeTr.</vt:lpstr>
      <vt:lpstr>xxxx Dispatch-SnoPAC</vt:lpstr>
      <vt:lpstr>xxxx Health Tests</vt:lpstr>
      <vt:lpstr>8666 PUD</vt:lpstr>
      <vt:lpstr>8666 Audit</vt:lpstr>
      <vt:lpstr>8666 Travel</vt:lpstr>
      <vt:lpstr>xxxx Bldg Expand</vt:lpstr>
      <vt:lpstr>xxxx Bldg Maint</vt:lpstr>
      <vt:lpstr>5708666 Fuel</vt:lpstr>
      <vt:lpstr>New EQ-NFPA</vt:lpstr>
      <vt:lpstr>8666 Aid Car</vt:lpstr>
      <vt:lpstr>TAXES IN</vt:lpstr>
      <vt:lpstr>GRANT-TPT</vt:lpstr>
      <vt:lpstr>GRANT-AED</vt:lpstr>
      <vt:lpstr>GRANT-DON M27</vt:lpstr>
      <vt:lpstr>DNR-PPE-COMMS</vt:lpstr>
      <vt:lpstr>GRANT-VolFireAssist</vt:lpstr>
      <vt:lpstr>Donations</vt:lpstr>
      <vt:lpstr>'3100 Chief-SafeFF'!Print_Area</vt:lpstr>
      <vt:lpstr>'3101 PPE'!Print_Area</vt:lpstr>
      <vt:lpstr>'4100 TEL'!Print_Area</vt:lpstr>
      <vt:lpstr>'8666 Audit'!Print_Area</vt:lpstr>
      <vt:lpstr>'8666 Office Supplies'!Print_Area</vt:lpstr>
      <vt:lpstr>'8666 PUD'!Print_Area</vt:lpstr>
      <vt:lpstr>'8666 Supplies-Med'!Print_Area</vt:lpstr>
      <vt:lpstr>'8666 Supplies-Tools.Shop.Veh'!Print_Area</vt:lpstr>
      <vt:lpstr>'8666 Travel'!Print_Area</vt:lpstr>
      <vt:lpstr>'8666 WATER'!Print_Area</vt:lpstr>
      <vt:lpstr>'9907 COMP - Comm'!Print_Area</vt:lpstr>
      <vt:lpstr>'9907 Dues-Asment'!Print_Area</vt:lpstr>
      <vt:lpstr>'9907 Equip Rep'!Print_Area</vt:lpstr>
      <vt:lpstr>'9907 Ins'!Print_Area</vt:lpstr>
      <vt:lpstr>'9907 Pension'!Print_Area</vt:lpstr>
      <vt:lpstr>'9907 Secretary'!Print_Area</vt:lpstr>
      <vt:lpstr>'9907 Stipend - Chief'!Print_Area</vt:lpstr>
      <vt:lpstr>'9907 Training'!Print_Area</vt:lpstr>
      <vt:lpstr>'GRANT-DON M27'!Print_Area</vt:lpstr>
      <vt:lpstr>'GRANT-TPT'!Print_Area</vt:lpstr>
      <vt:lpstr>'GRANT-VolFireAssist'!Print_Area</vt:lpstr>
      <vt:lpstr>SUMMARY!Print_Area</vt:lpstr>
      <vt:lpstr>'TAXES IN'!Print_Area</vt:lpstr>
      <vt:lpstr>'xxxx Bldg Expand'!Print_Area</vt:lpstr>
      <vt:lpstr>'xxxx Bldg Maint'!Print_Area</vt:lpstr>
      <vt:lpstr>'xxxx Classes-CollegeTr.'!Print_Area</vt:lpstr>
      <vt:lpstr>'xxxx Dispatch-SnoPAC'!Print_Area</vt:lpstr>
      <vt:lpstr>'xxxx Health Tests'!Print_Area</vt:lpstr>
      <vt:lpstr>'xxxxFFGear-nonPPE'!Print_Area</vt:lpstr>
      <vt:lpstr>'3100 Chief-SafeFF'!Print_Titles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Debi Thurman</dc:creator>
  <dc:description/>
  <cp:lastModifiedBy>SCFD27 Secretary</cp:lastModifiedBy>
  <cp:revision>12</cp:revision>
  <cp:lastPrinted>2025-08-07T02:01:50Z</cp:lastPrinted>
  <dcterms:created xsi:type="dcterms:W3CDTF">2004-04-02T01:16:13Z</dcterms:created>
  <dcterms:modified xsi:type="dcterms:W3CDTF">2026-02-19T02:06:01Z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TC011455561033</vt:lpwstr>
  </property>
</Properties>
</file>